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245" windowHeight="4050" activeTab="0"/>
  </bookViews>
  <sheets>
    <sheet name="tableaux flux" sheetId="1" r:id="rId1"/>
  </sheets>
  <definedNames>
    <definedName name="_xlnm.Print_Titles" localSheetId="0">'tableaux flux'!$1:$3</definedName>
  </definedNames>
  <calcPr fullCalcOnLoad="1"/>
</workbook>
</file>

<file path=xl/sharedStrings.xml><?xml version="1.0" encoding="utf-8"?>
<sst xmlns="http://schemas.openxmlformats.org/spreadsheetml/2006/main" count="70" uniqueCount="18">
  <si>
    <t>Panorama des échanges mondiaux de fruits et légumes</t>
  </si>
  <si>
    <t>fruits</t>
  </si>
  <si>
    <t>RDM</t>
  </si>
  <si>
    <t>UE</t>
  </si>
  <si>
    <t>ALENA</t>
  </si>
  <si>
    <t>PSEM</t>
  </si>
  <si>
    <t>MERCOSUR</t>
  </si>
  <si>
    <t>Grande Chine</t>
  </si>
  <si>
    <t>produits transformés</t>
  </si>
  <si>
    <t xml:space="preserve">légumes </t>
  </si>
  <si>
    <t xml:space="preserve">            </t>
  </si>
  <si>
    <t>Oceanie</t>
  </si>
  <si>
    <t>Total</t>
  </si>
  <si>
    <t>Part dans les exportations</t>
  </si>
  <si>
    <t>Part dans les importations</t>
  </si>
  <si>
    <t>Part des échanges de fruits et légumes intrablocs moyenne 2001-2003</t>
  </si>
  <si>
    <t>Comm. intra bloc</t>
  </si>
  <si>
    <t>Flux commerciaux de fruits et légumes
Source : COMTRADE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</si>
</sst>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0000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20"/>
      <name val="Arial"/>
      <family val="2"/>
    </font>
    <font>
      <b/>
      <i/>
      <sz val="10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Border="1" applyAlignment="1">
      <alignment horizontal="right"/>
    </xf>
    <xf numFmtId="11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0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10" fontId="0" fillId="0" borderId="2" xfId="0" applyNumberFormat="1" applyBorder="1" applyAlignment="1">
      <alignment/>
    </xf>
    <xf numFmtId="0" fontId="1" fillId="0" borderId="2" xfId="0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2" borderId="1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2" fontId="1" fillId="3" borderId="14" xfId="0" applyNumberFormat="1" applyFont="1" applyFill="1" applyBorder="1" applyAlignment="1">
      <alignment horizontal="right"/>
    </xf>
    <xf numFmtId="10" fontId="1" fillId="3" borderId="15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1" fontId="1" fillId="3" borderId="16" xfId="0" applyNumberFormat="1" applyFont="1" applyFill="1" applyBorder="1" applyAlignment="1">
      <alignment horizontal="right"/>
    </xf>
    <xf numFmtId="1" fontId="1" fillId="3" borderId="4" xfId="0" applyNumberFormat="1" applyFont="1" applyFill="1" applyBorder="1" applyAlignment="1">
      <alignment horizontal="right"/>
    </xf>
    <xf numFmtId="1" fontId="1" fillId="3" borderId="17" xfId="0" applyNumberFormat="1" applyFont="1" applyFill="1" applyBorder="1" applyAlignment="1">
      <alignment horizontal="right"/>
    </xf>
    <xf numFmtId="10" fontId="1" fillId="3" borderId="18" xfId="0" applyNumberFormat="1" applyFont="1" applyFill="1" applyBorder="1" applyAlignment="1">
      <alignment horizontal="right"/>
    </xf>
    <xf numFmtId="10" fontId="1" fillId="3" borderId="19" xfId="0" applyNumberFormat="1" applyFont="1" applyFill="1" applyBorder="1" applyAlignment="1">
      <alignment horizontal="right"/>
    </xf>
    <xf numFmtId="10" fontId="1" fillId="3" borderId="20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/>
    </xf>
    <xf numFmtId="10" fontId="1" fillId="3" borderId="17" xfId="0" applyNumberFormat="1" applyFont="1" applyFill="1" applyBorder="1" applyAlignment="1">
      <alignment/>
    </xf>
    <xf numFmtId="1" fontId="1" fillId="3" borderId="6" xfId="0" applyNumberFormat="1" applyFont="1" applyFill="1" applyBorder="1" applyAlignment="1">
      <alignment/>
    </xf>
    <xf numFmtId="10" fontId="1" fillId="3" borderId="21" xfId="0" applyNumberFormat="1" applyFont="1" applyFill="1" applyBorder="1" applyAlignment="1">
      <alignment/>
    </xf>
    <xf numFmtId="1" fontId="1" fillId="3" borderId="22" xfId="0" applyNumberFormat="1" applyFont="1" applyFill="1" applyBorder="1" applyAlignment="1">
      <alignment/>
    </xf>
    <xf numFmtId="10" fontId="1" fillId="3" borderId="20" xfId="0" applyNumberFormat="1" applyFont="1" applyFill="1" applyBorder="1" applyAlignment="1">
      <alignment/>
    </xf>
    <xf numFmtId="1" fontId="0" fillId="4" borderId="6" xfId="0" applyNumberFormat="1" applyFill="1" applyBorder="1" applyAlignment="1">
      <alignment horizontal="right"/>
    </xf>
    <xf numFmtId="1" fontId="0" fillId="4" borderId="2" xfId="0" applyNumberFormat="1" applyFill="1" applyBorder="1" applyAlignment="1">
      <alignment horizontal="right"/>
    </xf>
    <xf numFmtId="1" fontId="0" fillId="4" borderId="7" xfId="0" applyNumberFormat="1" applyFill="1" applyBorder="1" applyAlignment="1">
      <alignment horizontal="right"/>
    </xf>
    <xf numFmtId="1" fontId="0" fillId="0" borderId="3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1" fontId="0" fillId="0" borderId="5" xfId="0" applyNumberFormat="1" applyFill="1" applyBorder="1" applyAlignment="1">
      <alignment horizontal="right"/>
    </xf>
    <xf numFmtId="1" fontId="0" fillId="0" borderId="6" xfId="0" applyNumberFormat="1" applyFill="1" applyBorder="1" applyAlignment="1">
      <alignment horizontal="right"/>
    </xf>
    <xf numFmtId="1" fontId="0" fillId="0" borderId="2" xfId="0" applyNumberFormat="1" applyFill="1" applyBorder="1" applyAlignment="1">
      <alignment horizontal="right"/>
    </xf>
    <xf numFmtId="1" fontId="0" fillId="0" borderId="7" xfId="0" applyNumberFormat="1" applyFill="1" applyBorder="1" applyAlignment="1">
      <alignment horizontal="right"/>
    </xf>
    <xf numFmtId="1" fontId="0" fillId="0" borderId="8" xfId="0" applyNumberFormat="1" applyFill="1" applyBorder="1" applyAlignment="1">
      <alignment horizontal="right"/>
    </xf>
    <xf numFmtId="1" fontId="0" fillId="0" borderId="9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2" fontId="1" fillId="5" borderId="24" xfId="0" applyNumberFormat="1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2" fontId="1" fillId="2" borderId="26" xfId="0" applyNumberFormat="1" applyFont="1" applyFill="1" applyBorder="1" applyAlignment="1">
      <alignment horizontal="right"/>
    </xf>
    <xf numFmtId="0" fontId="1" fillId="2" borderId="27" xfId="0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2" fontId="1" fillId="2" borderId="28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1" fontId="1" fillId="3" borderId="29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right"/>
    </xf>
    <xf numFmtId="2" fontId="1" fillId="3" borderId="30" xfId="0" applyNumberFormat="1" applyFont="1" applyFill="1" applyBorder="1" applyAlignment="1">
      <alignment horizontal="right"/>
    </xf>
    <xf numFmtId="10" fontId="1" fillId="3" borderId="31" xfId="0" applyNumberFormat="1" applyFont="1" applyFill="1" applyBorder="1" applyAlignment="1">
      <alignment horizontal="right"/>
    </xf>
    <xf numFmtId="1" fontId="1" fillId="3" borderId="4" xfId="0" applyNumberFormat="1" applyFont="1" applyFill="1" applyBorder="1" applyAlignment="1">
      <alignment/>
    </xf>
    <xf numFmtId="1" fontId="1" fillId="3" borderId="17" xfId="0" applyNumberFormat="1" applyFont="1" applyFill="1" applyBorder="1" applyAlignment="1">
      <alignment/>
    </xf>
    <xf numFmtId="10" fontId="1" fillId="3" borderId="22" xfId="0" applyNumberFormat="1" applyFont="1" applyFill="1" applyBorder="1" applyAlignment="1">
      <alignment/>
    </xf>
    <xf numFmtId="10" fontId="1" fillId="3" borderId="19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4" fillId="0" borderId="32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workbookViewId="0" topLeftCell="A1">
      <selection activeCell="A31" sqref="A31"/>
    </sheetView>
  </sheetViews>
  <sheetFormatPr defaultColWidth="11.421875" defaultRowHeight="12.75"/>
  <cols>
    <col min="1" max="1" width="16.28125" style="2" customWidth="1"/>
    <col min="2" max="2" width="11.421875" style="2" customWidth="1"/>
    <col min="3" max="3" width="11.8515625" style="2" customWidth="1"/>
    <col min="4" max="4" width="11.00390625" style="2" bestFit="1" customWidth="1"/>
    <col min="5" max="5" width="10.421875" style="2" customWidth="1"/>
    <col min="6" max="6" width="14.140625" style="4" customWidth="1"/>
    <col min="7" max="7" width="13.421875" style="4" customWidth="1"/>
    <col min="8" max="8" width="11.421875" style="2" customWidth="1"/>
    <col min="9" max="9" width="12.00390625" style="75" bestFit="1" customWidth="1"/>
    <col min="10" max="10" width="17.00390625" style="17" customWidth="1"/>
    <col min="11" max="16384" width="11.421875" style="2" customWidth="1"/>
  </cols>
  <sheetData>
    <row r="1" spans="1:3" ht="18">
      <c r="A1" s="31" t="s">
        <v>0</v>
      </c>
      <c r="B1" s="1"/>
      <c r="C1" s="4"/>
    </row>
    <row r="2" spans="1:3" ht="12.75" customHeight="1">
      <c r="A2" s="10"/>
      <c r="B2" s="1"/>
      <c r="C2" s="4"/>
    </row>
    <row r="3" spans="1:9" ht="33.75" customHeight="1" thickBot="1">
      <c r="A3" s="87" t="s">
        <v>17</v>
      </c>
      <c r="B3" s="87"/>
      <c r="C3" s="87"/>
      <c r="D3" s="87"/>
      <c r="E3" s="87"/>
      <c r="F3" s="87"/>
      <c r="G3" s="87"/>
      <c r="H3" s="87"/>
      <c r="I3" s="87"/>
    </row>
    <row r="4" spans="1:3" ht="9.75" customHeight="1" thickTop="1">
      <c r="A4" s="10"/>
      <c r="B4" s="1"/>
      <c r="C4" s="4"/>
    </row>
    <row r="5" spans="1:2" ht="15.75" customHeight="1">
      <c r="A5" s="10"/>
      <c r="B5" s="1"/>
    </row>
    <row r="6" spans="1:2" ht="12.75">
      <c r="A6" s="32" t="s">
        <v>9</v>
      </c>
      <c r="B6" s="1"/>
    </row>
    <row r="7" ht="6" customHeight="1" thickBot="1"/>
    <row r="8" spans="1:10" ht="25.5" customHeight="1" thickBot="1">
      <c r="A8" s="16"/>
      <c r="B8" s="66" t="s">
        <v>2</v>
      </c>
      <c r="C8" s="67" t="s">
        <v>3</v>
      </c>
      <c r="D8" s="67" t="s">
        <v>4</v>
      </c>
      <c r="E8" s="67" t="s">
        <v>5</v>
      </c>
      <c r="F8" s="68" t="s">
        <v>6</v>
      </c>
      <c r="G8" s="68" t="s">
        <v>7</v>
      </c>
      <c r="H8" s="69" t="s">
        <v>11</v>
      </c>
      <c r="I8" s="76" t="s">
        <v>12</v>
      </c>
      <c r="J8" s="70" t="s">
        <v>16</v>
      </c>
    </row>
    <row r="9" spans="1:10" ht="15.75" customHeight="1">
      <c r="A9" s="34" t="s">
        <v>2</v>
      </c>
      <c r="B9" s="22">
        <v>1440000000</v>
      </c>
      <c r="C9" s="23">
        <v>974000000</v>
      </c>
      <c r="D9" s="23">
        <v>390000000</v>
      </c>
      <c r="E9" s="23">
        <v>47500000</v>
      </c>
      <c r="F9" s="23">
        <v>19300000</v>
      </c>
      <c r="G9" s="23">
        <v>130000000</v>
      </c>
      <c r="H9" s="24">
        <v>17500000</v>
      </c>
      <c r="I9" s="47">
        <f>SUM(B9:H9)</f>
        <v>3018300000</v>
      </c>
      <c r="J9" s="48"/>
    </row>
    <row r="10" spans="1:10" ht="15.75" customHeight="1">
      <c r="A10" s="35" t="s">
        <v>3</v>
      </c>
      <c r="B10" s="53">
        <v>1300000000</v>
      </c>
      <c r="C10" s="54">
        <v>9850000000</v>
      </c>
      <c r="D10" s="54">
        <v>247000000</v>
      </c>
      <c r="E10" s="54">
        <v>178000000</v>
      </c>
      <c r="F10" s="54">
        <v>8035616</v>
      </c>
      <c r="G10" s="54">
        <v>2548405</v>
      </c>
      <c r="H10" s="55">
        <v>10400000</v>
      </c>
      <c r="I10" s="49">
        <f aca="true" t="shared" si="0" ref="I10:I15">SUM(B10:H10)</f>
        <v>11595984021</v>
      </c>
      <c r="J10" s="50">
        <f>C10/I10</f>
        <v>0.8494320087162873</v>
      </c>
    </row>
    <row r="11" spans="1:10" ht="15.75" customHeight="1">
      <c r="A11" s="35" t="s">
        <v>4</v>
      </c>
      <c r="B11" s="25">
        <v>798000000</v>
      </c>
      <c r="C11" s="26">
        <v>346000000</v>
      </c>
      <c r="D11" s="26">
        <v>4270000000</v>
      </c>
      <c r="E11" s="26">
        <v>74800000</v>
      </c>
      <c r="F11" s="26">
        <v>18800000</v>
      </c>
      <c r="G11" s="26">
        <v>19800000</v>
      </c>
      <c r="H11" s="27">
        <v>23200000</v>
      </c>
      <c r="I11" s="49">
        <f t="shared" si="0"/>
        <v>5550600000</v>
      </c>
      <c r="J11" s="50">
        <f>D11/I11</f>
        <v>0.7692862032933376</v>
      </c>
    </row>
    <row r="12" spans="1:10" ht="15.75" customHeight="1">
      <c r="A12" s="35" t="s">
        <v>5</v>
      </c>
      <c r="B12" s="53">
        <v>463000000</v>
      </c>
      <c r="C12" s="54">
        <v>558000000</v>
      </c>
      <c r="D12" s="54">
        <v>53600000</v>
      </c>
      <c r="E12" s="54">
        <v>72800000</v>
      </c>
      <c r="F12" s="54">
        <v>825866.7</v>
      </c>
      <c r="G12" s="54">
        <v>63578.67</v>
      </c>
      <c r="H12" s="55">
        <v>4803226</v>
      </c>
      <c r="I12" s="49">
        <f t="shared" si="0"/>
        <v>1153092671.3700001</v>
      </c>
      <c r="J12" s="50">
        <f>E12/I12</f>
        <v>0.06313456134753302</v>
      </c>
    </row>
    <row r="13" spans="1:12" ht="15.75" customHeight="1">
      <c r="A13" s="36" t="s">
        <v>6</v>
      </c>
      <c r="B13" s="25">
        <v>34200000</v>
      </c>
      <c r="C13" s="26">
        <v>73900000</v>
      </c>
      <c r="D13" s="26">
        <v>13200000</v>
      </c>
      <c r="E13" s="26">
        <v>10400000</v>
      </c>
      <c r="F13" s="26">
        <v>95100000</v>
      </c>
      <c r="G13" s="26">
        <v>154233</v>
      </c>
      <c r="H13" s="27">
        <v>109376</v>
      </c>
      <c r="I13" s="49">
        <f t="shared" si="0"/>
        <v>227063609</v>
      </c>
      <c r="J13" s="50">
        <f>F13/I13</f>
        <v>0.41882536976675994</v>
      </c>
      <c r="L13" s="5" t="s">
        <v>15</v>
      </c>
    </row>
    <row r="14" spans="1:14" ht="15.75" customHeight="1">
      <c r="A14" s="36" t="s">
        <v>7</v>
      </c>
      <c r="B14" s="53">
        <v>1530000000</v>
      </c>
      <c r="C14" s="54">
        <v>220000000</v>
      </c>
      <c r="D14" s="54">
        <v>115000000</v>
      </c>
      <c r="E14" s="54">
        <v>41800000</v>
      </c>
      <c r="F14" s="54">
        <v>17000000</v>
      </c>
      <c r="G14" s="54" t="s">
        <v>10</v>
      </c>
      <c r="H14" s="55">
        <v>10800000</v>
      </c>
      <c r="I14" s="49">
        <f t="shared" si="0"/>
        <v>1934600000</v>
      </c>
      <c r="J14" s="50"/>
      <c r="M14" s="18" t="s">
        <v>13</v>
      </c>
      <c r="N14" s="18" t="s">
        <v>14</v>
      </c>
    </row>
    <row r="15" spans="1:14" ht="15.75" customHeight="1" thickBot="1">
      <c r="A15" s="37" t="s">
        <v>11</v>
      </c>
      <c r="B15" s="28">
        <v>422000000</v>
      </c>
      <c r="C15" s="29">
        <v>52700000</v>
      </c>
      <c r="D15" s="29">
        <v>10000000</v>
      </c>
      <c r="E15" s="29">
        <v>28900000</v>
      </c>
      <c r="F15" s="29">
        <v>154263.5</v>
      </c>
      <c r="G15" s="29">
        <v>3521194</v>
      </c>
      <c r="H15" s="30">
        <v>44000000</v>
      </c>
      <c r="I15" s="51">
        <f t="shared" si="0"/>
        <v>561275457.5</v>
      </c>
      <c r="J15" s="52">
        <f>H15/I15</f>
        <v>0.07839288073628269</v>
      </c>
      <c r="L15" s="20" t="s">
        <v>3</v>
      </c>
      <c r="M15" s="19">
        <v>0.8494320087162873</v>
      </c>
      <c r="N15" s="19">
        <v>0.8157620128203005</v>
      </c>
    </row>
    <row r="16" spans="1:14" ht="15.75" customHeight="1">
      <c r="A16" s="38" t="s">
        <v>12</v>
      </c>
      <c r="B16" s="41">
        <f>SUM(B9:B15)</f>
        <v>5987200000</v>
      </c>
      <c r="C16" s="42">
        <f aca="true" t="shared" si="1" ref="C16:H16">SUM(C9:C15)</f>
        <v>12074600000</v>
      </c>
      <c r="D16" s="42">
        <f t="shared" si="1"/>
        <v>5098800000</v>
      </c>
      <c r="E16" s="42">
        <f t="shared" si="1"/>
        <v>454200000</v>
      </c>
      <c r="F16" s="42">
        <f t="shared" si="1"/>
        <v>159215746.2</v>
      </c>
      <c r="G16" s="42">
        <f t="shared" si="1"/>
        <v>156087410.67</v>
      </c>
      <c r="H16" s="43">
        <f t="shared" si="1"/>
        <v>110812602</v>
      </c>
      <c r="L16" s="20" t="s">
        <v>4</v>
      </c>
      <c r="M16" s="19">
        <v>0.7692862032933376</v>
      </c>
      <c r="N16" s="19">
        <v>0.8374519494783086</v>
      </c>
    </row>
    <row r="17" spans="1:14" s="17" customFormat="1" ht="15.75" customHeight="1" thickBot="1">
      <c r="A17" s="39" t="s">
        <v>16</v>
      </c>
      <c r="B17" s="44"/>
      <c r="C17" s="45">
        <f>C10/C16</f>
        <v>0.8157620128203005</v>
      </c>
      <c r="D17" s="45">
        <f>D11/D16</f>
        <v>0.8374519494783086</v>
      </c>
      <c r="E17" s="45">
        <f>E12/E16</f>
        <v>0.16028181417877588</v>
      </c>
      <c r="F17" s="45">
        <f>F13/F16</f>
        <v>0.5973027308526347</v>
      </c>
      <c r="G17" s="45"/>
      <c r="H17" s="46">
        <f>H15/H16</f>
        <v>0.3970667523897688</v>
      </c>
      <c r="I17" s="75"/>
      <c r="L17" s="20" t="s">
        <v>5</v>
      </c>
      <c r="M17" s="19">
        <v>0.06313456134753302</v>
      </c>
      <c r="N17" s="19">
        <v>0.16028181417877588</v>
      </c>
    </row>
    <row r="18" spans="1:14" ht="12.75" customHeight="1">
      <c r="A18" s="11"/>
      <c r="B18" s="7"/>
      <c r="C18" s="7"/>
      <c r="D18" s="6"/>
      <c r="E18" s="6"/>
      <c r="F18" s="15"/>
      <c r="G18" s="15"/>
      <c r="L18" s="21" t="s">
        <v>6</v>
      </c>
      <c r="M18" s="19">
        <v>0.41882536976675994</v>
      </c>
      <c r="N18" s="19">
        <v>0.5973027308526347</v>
      </c>
    </row>
    <row r="19" spans="1:14" ht="12.75">
      <c r="A19" s="33" t="s">
        <v>1</v>
      </c>
      <c r="B19" s="3"/>
      <c r="C19" s="3"/>
      <c r="L19" s="21" t="s">
        <v>11</v>
      </c>
      <c r="M19" s="19">
        <v>0.07839288073628269</v>
      </c>
      <c r="N19" s="19">
        <v>0.3970667523897688</v>
      </c>
    </row>
    <row r="20" spans="1:3" ht="6" customHeight="1" thickBot="1">
      <c r="A20" s="13"/>
      <c r="B20" s="3"/>
      <c r="C20" s="3"/>
    </row>
    <row r="21" spans="1:10" ht="25.5" customHeight="1" thickBot="1">
      <c r="A21" s="16"/>
      <c r="B21" s="66" t="s">
        <v>2</v>
      </c>
      <c r="C21" s="67" t="s">
        <v>3</v>
      </c>
      <c r="D21" s="67" t="s">
        <v>4</v>
      </c>
      <c r="E21" s="67" t="s">
        <v>5</v>
      </c>
      <c r="F21" s="68" t="s">
        <v>6</v>
      </c>
      <c r="G21" s="68" t="s">
        <v>7</v>
      </c>
      <c r="H21" s="69" t="s">
        <v>11</v>
      </c>
      <c r="I21" s="76" t="s">
        <v>12</v>
      </c>
      <c r="J21" s="70" t="s">
        <v>16</v>
      </c>
    </row>
    <row r="22" spans="1:10" ht="15.75" customHeight="1">
      <c r="A22" s="71" t="s">
        <v>2</v>
      </c>
      <c r="B22" s="22">
        <v>3160000000</v>
      </c>
      <c r="C22" s="23">
        <v>3350000000</v>
      </c>
      <c r="D22" s="23">
        <v>2470000000</v>
      </c>
      <c r="E22" s="23">
        <v>126000000</v>
      </c>
      <c r="F22" s="23">
        <v>86700000</v>
      </c>
      <c r="G22" s="23">
        <v>426000000</v>
      </c>
      <c r="H22" s="24">
        <v>56600000</v>
      </c>
      <c r="I22" s="47">
        <f>SUM(B22:H22)</f>
        <v>9675300000</v>
      </c>
      <c r="J22" s="48"/>
    </row>
    <row r="23" spans="1:10" ht="15.75" customHeight="1">
      <c r="A23" s="72" t="s">
        <v>3</v>
      </c>
      <c r="B23" s="53">
        <v>1760000000</v>
      </c>
      <c r="C23" s="54">
        <v>10300000000</v>
      </c>
      <c r="D23" s="54">
        <v>171000000</v>
      </c>
      <c r="E23" s="54">
        <v>66300000</v>
      </c>
      <c r="F23" s="54">
        <v>17100000</v>
      </c>
      <c r="G23" s="54">
        <v>4944678</v>
      </c>
      <c r="H23" s="55">
        <v>11600000</v>
      </c>
      <c r="I23" s="49">
        <f aca="true" t="shared" si="2" ref="I23:I28">SUM(B23:H23)</f>
        <v>12330944678</v>
      </c>
      <c r="J23" s="50">
        <f>C23/I23</f>
        <v>0.8352969110612046</v>
      </c>
    </row>
    <row r="24" spans="1:10" ht="15.75" customHeight="1">
      <c r="A24" s="72" t="s">
        <v>4</v>
      </c>
      <c r="B24" s="25">
        <v>1700000000</v>
      </c>
      <c r="C24" s="26">
        <v>962000000</v>
      </c>
      <c r="D24" s="26">
        <v>2620000000</v>
      </c>
      <c r="E24" s="26">
        <v>64200000</v>
      </c>
      <c r="F24" s="26">
        <v>6184342</v>
      </c>
      <c r="G24" s="26">
        <v>46200000</v>
      </c>
      <c r="H24" s="27">
        <v>62400000</v>
      </c>
      <c r="I24" s="49">
        <f t="shared" si="2"/>
        <v>5460984342</v>
      </c>
      <c r="J24" s="50">
        <f>D24/I24</f>
        <v>0.4797669863013132</v>
      </c>
    </row>
    <row r="25" spans="1:10" ht="15.75" customHeight="1">
      <c r="A25" s="72" t="s">
        <v>5</v>
      </c>
      <c r="B25" s="53">
        <v>578000000</v>
      </c>
      <c r="C25" s="54">
        <v>1200000000</v>
      </c>
      <c r="D25" s="54">
        <v>83100000</v>
      </c>
      <c r="E25" s="54">
        <v>56600000</v>
      </c>
      <c r="F25" s="54">
        <v>9722448</v>
      </c>
      <c r="G25" s="54">
        <v>6285123</v>
      </c>
      <c r="H25" s="55">
        <v>30700000</v>
      </c>
      <c r="I25" s="49">
        <f t="shared" si="2"/>
        <v>1964407571</v>
      </c>
      <c r="J25" s="50">
        <f>E25/I25</f>
        <v>0.02881275802209785</v>
      </c>
    </row>
    <row r="26" spans="1:10" ht="15.75" customHeight="1">
      <c r="A26" s="73" t="s">
        <v>6</v>
      </c>
      <c r="B26" s="25">
        <v>119000000</v>
      </c>
      <c r="C26" s="26">
        <v>538000000</v>
      </c>
      <c r="D26" s="26">
        <v>197000000</v>
      </c>
      <c r="E26" s="26">
        <v>4869487</v>
      </c>
      <c r="F26" s="26">
        <v>95900000</v>
      </c>
      <c r="G26" s="26">
        <v>1045148</v>
      </c>
      <c r="H26" s="27">
        <v>1887427</v>
      </c>
      <c r="I26" s="49">
        <f t="shared" si="2"/>
        <v>957702062</v>
      </c>
      <c r="J26" s="50">
        <f>F26/I26</f>
        <v>0.10013552628228548</v>
      </c>
    </row>
    <row r="27" spans="1:10" ht="15.75" customHeight="1">
      <c r="A27" s="73" t="s">
        <v>7</v>
      </c>
      <c r="B27" s="53">
        <v>450000000</v>
      </c>
      <c r="C27" s="54">
        <v>68100000</v>
      </c>
      <c r="D27" s="54">
        <v>51700000</v>
      </c>
      <c r="E27" s="54">
        <v>3059923</v>
      </c>
      <c r="F27" s="54">
        <v>395488.2</v>
      </c>
      <c r="G27" s="54" t="s">
        <v>10</v>
      </c>
      <c r="H27" s="55">
        <v>7687956</v>
      </c>
      <c r="I27" s="49">
        <f t="shared" si="2"/>
        <v>580943367.2</v>
      </c>
      <c r="J27" s="50"/>
    </row>
    <row r="28" spans="1:10" ht="15.75" customHeight="1" thickBot="1">
      <c r="A28" s="74" t="s">
        <v>11</v>
      </c>
      <c r="B28" s="28">
        <v>556000000</v>
      </c>
      <c r="C28" s="29">
        <v>150000000</v>
      </c>
      <c r="D28" s="29">
        <v>103000000</v>
      </c>
      <c r="E28" s="29">
        <v>1122203</v>
      </c>
      <c r="F28" s="29">
        <v>4696</v>
      </c>
      <c r="G28" s="29">
        <v>4675642</v>
      </c>
      <c r="H28" s="30">
        <v>40800000</v>
      </c>
      <c r="I28" s="51">
        <f t="shared" si="2"/>
        <v>855602541</v>
      </c>
      <c r="J28" s="52">
        <f>H28/I28</f>
        <v>0.04768569288295276</v>
      </c>
    </row>
    <row r="29" spans="1:14" ht="15.75" customHeight="1">
      <c r="A29" s="38" t="s">
        <v>12</v>
      </c>
      <c r="B29" s="41">
        <f>SUM(B22:B28)</f>
        <v>8323000000</v>
      </c>
      <c r="C29" s="42">
        <f aca="true" t="shared" si="3" ref="C29:H29">SUM(C22:C28)</f>
        <v>16568100000</v>
      </c>
      <c r="D29" s="42">
        <f t="shared" si="3"/>
        <v>5695800000</v>
      </c>
      <c r="E29" s="42">
        <f t="shared" si="3"/>
        <v>322151613</v>
      </c>
      <c r="F29" s="42">
        <f t="shared" si="3"/>
        <v>216006974.2</v>
      </c>
      <c r="G29" s="42">
        <f t="shared" si="3"/>
        <v>489150591</v>
      </c>
      <c r="H29" s="43">
        <f t="shared" si="3"/>
        <v>211675383</v>
      </c>
      <c r="I29" s="77"/>
      <c r="L29" s="17"/>
      <c r="M29" s="17"/>
      <c r="N29" s="17"/>
    </row>
    <row r="30" spans="1:14" s="17" customFormat="1" ht="15.75" customHeight="1" thickBot="1">
      <c r="A30" s="39" t="s">
        <v>16</v>
      </c>
      <c r="B30" s="44"/>
      <c r="C30" s="45">
        <f>C23/C29</f>
        <v>0.6216765953851076</v>
      </c>
      <c r="D30" s="45">
        <f>D24/D29</f>
        <v>0.45998806137855963</v>
      </c>
      <c r="E30" s="45">
        <f>E25/E29</f>
        <v>0.17569367253175913</v>
      </c>
      <c r="F30" s="45">
        <f>F26/F29</f>
        <v>0.4439671466866925</v>
      </c>
      <c r="G30" s="45"/>
      <c r="H30" s="46">
        <f>H28/H29</f>
        <v>0.19274796824154086</v>
      </c>
      <c r="I30" s="75"/>
      <c r="L30" s="2"/>
      <c r="M30" s="2"/>
      <c r="N30" s="2"/>
    </row>
    <row r="31" spans="1:3" ht="12" customHeight="1">
      <c r="A31" s="5"/>
      <c r="B31" s="3"/>
      <c r="C31" s="3"/>
    </row>
    <row r="32" spans="1:3" ht="12.75">
      <c r="A32" s="33" t="s">
        <v>8</v>
      </c>
      <c r="B32" s="3"/>
      <c r="C32" s="3"/>
    </row>
    <row r="33" ht="4.5" customHeight="1" thickBot="1"/>
    <row r="34" spans="1:10" ht="25.5" customHeight="1" thickBot="1">
      <c r="A34" s="16"/>
      <c r="B34" s="66" t="s">
        <v>2</v>
      </c>
      <c r="C34" s="67" t="s">
        <v>3</v>
      </c>
      <c r="D34" s="67" t="s">
        <v>4</v>
      </c>
      <c r="E34" s="67" t="s">
        <v>5</v>
      </c>
      <c r="F34" s="68" t="s">
        <v>6</v>
      </c>
      <c r="G34" s="68" t="s">
        <v>7</v>
      </c>
      <c r="H34" s="69" t="s">
        <v>11</v>
      </c>
      <c r="I34" s="76" t="s">
        <v>12</v>
      </c>
      <c r="J34" s="70" t="s">
        <v>16</v>
      </c>
    </row>
    <row r="35" spans="1:10" ht="15.75" customHeight="1">
      <c r="A35" s="84" t="s">
        <v>2</v>
      </c>
      <c r="B35" s="56">
        <v>1700000000</v>
      </c>
      <c r="C35" s="57">
        <v>1370000000</v>
      </c>
      <c r="D35" s="57">
        <v>862000000</v>
      </c>
      <c r="E35" s="57">
        <v>56200000</v>
      </c>
      <c r="F35" s="58">
        <v>45400000</v>
      </c>
      <c r="G35" s="58">
        <v>34300000</v>
      </c>
      <c r="H35" s="59">
        <v>51800000</v>
      </c>
      <c r="I35" s="47">
        <f>SUM(B35:H35)</f>
        <v>4119700000</v>
      </c>
      <c r="J35" s="48"/>
    </row>
    <row r="36" spans="1:10" ht="15.75" customHeight="1">
      <c r="A36" s="85" t="s">
        <v>3</v>
      </c>
      <c r="B36" s="53">
        <v>1510000000</v>
      </c>
      <c r="C36" s="54">
        <v>8340000000</v>
      </c>
      <c r="D36" s="54">
        <v>656000000</v>
      </c>
      <c r="E36" s="54">
        <v>87600000</v>
      </c>
      <c r="F36" s="54">
        <v>37000000</v>
      </c>
      <c r="G36" s="54">
        <v>6760121</v>
      </c>
      <c r="H36" s="55">
        <v>78800000</v>
      </c>
      <c r="I36" s="49">
        <f aca="true" t="shared" si="4" ref="I36:I41">SUM(B36:H36)</f>
        <v>10716160121</v>
      </c>
      <c r="J36" s="50">
        <f>C36/I36</f>
        <v>0.7782638469218521</v>
      </c>
    </row>
    <row r="37" spans="1:10" ht="15.75" customHeight="1">
      <c r="A37" s="85" t="s">
        <v>4</v>
      </c>
      <c r="B37" s="60">
        <v>1040000000</v>
      </c>
      <c r="C37" s="61">
        <v>314000000</v>
      </c>
      <c r="D37" s="61">
        <v>1770000000</v>
      </c>
      <c r="E37" s="61">
        <v>19600000</v>
      </c>
      <c r="F37" s="61">
        <v>5813639</v>
      </c>
      <c r="G37" s="61">
        <v>44400000</v>
      </c>
      <c r="H37" s="62">
        <v>19200000</v>
      </c>
      <c r="I37" s="49">
        <f t="shared" si="4"/>
        <v>3213013639</v>
      </c>
      <c r="J37" s="50">
        <f>D37/I37</f>
        <v>0.5508846830014966</v>
      </c>
    </row>
    <row r="38" spans="1:10" ht="15.75" customHeight="1">
      <c r="A38" s="85" t="s">
        <v>5</v>
      </c>
      <c r="B38" s="53">
        <v>228000000</v>
      </c>
      <c r="C38" s="54">
        <v>541000000</v>
      </c>
      <c r="D38" s="54">
        <v>77700000</v>
      </c>
      <c r="E38" s="54">
        <v>22700000</v>
      </c>
      <c r="F38" s="54">
        <v>2026330</v>
      </c>
      <c r="G38" s="54">
        <v>1296067</v>
      </c>
      <c r="H38" s="55">
        <v>7469079</v>
      </c>
      <c r="I38" s="49">
        <f t="shared" si="4"/>
        <v>880191476</v>
      </c>
      <c r="J38" s="50">
        <f>E38/I38</f>
        <v>0.025789843027291485</v>
      </c>
    </row>
    <row r="39" spans="1:10" ht="15.75" customHeight="1">
      <c r="A39" s="85" t="s">
        <v>6</v>
      </c>
      <c r="B39" s="60">
        <v>182000000</v>
      </c>
      <c r="C39" s="61">
        <v>812000000</v>
      </c>
      <c r="D39" s="61">
        <v>307000000</v>
      </c>
      <c r="E39" s="61">
        <v>9493561</v>
      </c>
      <c r="F39" s="61">
        <v>107000000</v>
      </c>
      <c r="G39" s="61">
        <v>10700000</v>
      </c>
      <c r="H39" s="62">
        <v>25100000</v>
      </c>
      <c r="I39" s="49">
        <f t="shared" si="4"/>
        <v>1453293561</v>
      </c>
      <c r="J39" s="50">
        <f>F39/I39</f>
        <v>0.07362586807745444</v>
      </c>
    </row>
    <row r="40" spans="1:10" ht="15.75" customHeight="1">
      <c r="A40" s="85" t="s">
        <v>7</v>
      </c>
      <c r="B40" s="53">
        <v>1110000000</v>
      </c>
      <c r="C40" s="54">
        <v>381000000</v>
      </c>
      <c r="D40" s="54">
        <v>258000000</v>
      </c>
      <c r="E40" s="54">
        <v>18900000</v>
      </c>
      <c r="F40" s="54">
        <v>2682484</v>
      </c>
      <c r="G40" s="54" t="s">
        <v>10</v>
      </c>
      <c r="H40" s="55">
        <v>35700000</v>
      </c>
      <c r="I40" s="49">
        <f t="shared" si="4"/>
        <v>1806282484</v>
      </c>
      <c r="J40" s="50"/>
    </row>
    <row r="41" spans="1:10" ht="15.75" customHeight="1" thickBot="1">
      <c r="A41" s="86" t="s">
        <v>11</v>
      </c>
      <c r="B41" s="63">
        <v>110000000</v>
      </c>
      <c r="C41" s="64">
        <v>20600000</v>
      </c>
      <c r="D41" s="64">
        <v>21500000</v>
      </c>
      <c r="E41" s="64">
        <v>209841.7</v>
      </c>
      <c r="F41" s="64">
        <v>466080.5</v>
      </c>
      <c r="G41" s="64">
        <v>3905877</v>
      </c>
      <c r="H41" s="65">
        <v>82300000</v>
      </c>
      <c r="I41" s="51">
        <f t="shared" si="4"/>
        <v>238981799.2</v>
      </c>
      <c r="J41" s="52">
        <f>H41/I41</f>
        <v>0.3443776901651178</v>
      </c>
    </row>
    <row r="42" spans="1:14" ht="15.75" customHeight="1">
      <c r="A42" s="78" t="s">
        <v>12</v>
      </c>
      <c r="B42" s="47">
        <f>SUM(B35:B41)</f>
        <v>5880000000</v>
      </c>
      <c r="C42" s="80">
        <f aca="true" t="shared" si="5" ref="C42:H42">SUM(C35:C41)</f>
        <v>11778600000</v>
      </c>
      <c r="D42" s="80">
        <f t="shared" si="5"/>
        <v>3952200000</v>
      </c>
      <c r="E42" s="80">
        <f t="shared" si="5"/>
        <v>214703402.7</v>
      </c>
      <c r="F42" s="80">
        <f t="shared" si="5"/>
        <v>200388533.5</v>
      </c>
      <c r="G42" s="80">
        <f t="shared" si="5"/>
        <v>101362065</v>
      </c>
      <c r="H42" s="81">
        <f t="shared" si="5"/>
        <v>300369079</v>
      </c>
      <c r="L42" s="17"/>
      <c r="M42" s="17"/>
      <c r="N42" s="17"/>
    </row>
    <row r="43" spans="1:14" s="17" customFormat="1" ht="15.75" customHeight="1" thickBot="1">
      <c r="A43" s="79" t="s">
        <v>16</v>
      </c>
      <c r="B43" s="82"/>
      <c r="C43" s="83">
        <f>C36/C42</f>
        <v>0.7080637766797412</v>
      </c>
      <c r="D43" s="83">
        <f>D37/D42</f>
        <v>0.4478518293608623</v>
      </c>
      <c r="E43" s="83">
        <f>E38/E42</f>
        <v>0.10572724844849421</v>
      </c>
      <c r="F43" s="83">
        <f>F39/F42</f>
        <v>0.5339626880397326</v>
      </c>
      <c r="G43" s="83"/>
      <c r="H43" s="52">
        <f>H41/H42</f>
        <v>0.2739962457986563</v>
      </c>
      <c r="I43" s="75"/>
      <c r="L43" s="2"/>
      <c r="M43" s="2"/>
      <c r="N43" s="2"/>
    </row>
    <row r="44" spans="1:3" ht="12.75">
      <c r="A44" s="5"/>
      <c r="B44" s="3"/>
      <c r="C44" s="3"/>
    </row>
    <row r="45" spans="1:3" ht="12.75">
      <c r="A45" s="5"/>
      <c r="B45" s="3"/>
      <c r="C45" s="3"/>
    </row>
    <row r="46" spans="1:3" ht="12.75">
      <c r="A46" s="5"/>
      <c r="B46" s="3"/>
      <c r="C46" s="3"/>
    </row>
    <row r="47" spans="1:3" ht="12.75">
      <c r="A47" s="5"/>
      <c r="B47" s="3"/>
      <c r="C47" s="3"/>
    </row>
    <row r="48" spans="1:3" ht="12.75">
      <c r="A48" s="5"/>
      <c r="B48" s="3"/>
      <c r="C48" s="3"/>
    </row>
    <row r="49" spans="1:3" ht="12.75">
      <c r="A49" s="5"/>
      <c r="B49" s="3"/>
      <c r="C49" s="3"/>
    </row>
    <row r="50" spans="1:3" ht="12.75">
      <c r="A50" s="5"/>
      <c r="B50" s="3"/>
      <c r="C50" s="3"/>
    </row>
    <row r="51" spans="1:3" ht="12.75">
      <c r="A51" s="5"/>
      <c r="B51" s="3"/>
      <c r="C51" s="3"/>
    </row>
    <row r="52" spans="1:3" ht="12.75">
      <c r="A52" s="5"/>
      <c r="B52" s="3"/>
      <c r="C52" s="3"/>
    </row>
    <row r="53" spans="1:3" ht="12.75">
      <c r="A53" s="5"/>
      <c r="B53" s="3"/>
      <c r="C53" s="3"/>
    </row>
    <row r="54" spans="1:3" ht="12.75">
      <c r="A54" s="5"/>
      <c r="B54" s="3"/>
      <c r="C54" s="3"/>
    </row>
    <row r="55" spans="1:3" ht="12.75">
      <c r="A55" s="5"/>
      <c r="B55" s="3"/>
      <c r="C55" s="3"/>
    </row>
    <row r="56" spans="1:3" ht="12.75">
      <c r="A56" s="13"/>
      <c r="B56" s="3"/>
      <c r="C56" s="3"/>
    </row>
    <row r="57" ht="12.75">
      <c r="A57" s="13"/>
    </row>
    <row r="58" ht="12.75">
      <c r="A58" s="8"/>
    </row>
    <row r="59" spans="1:5" ht="12.75">
      <c r="A59" s="9"/>
      <c r="B59" s="40"/>
      <c r="C59" s="40"/>
      <c r="D59" s="40"/>
      <c r="E59" s="40"/>
    </row>
    <row r="60" spans="1:5" ht="12.75">
      <c r="A60" s="9"/>
      <c r="B60" s="12"/>
      <c r="C60" s="14"/>
      <c r="D60" s="12"/>
      <c r="E60" s="14"/>
    </row>
    <row r="61" spans="1:3" ht="12.75">
      <c r="A61" s="5"/>
      <c r="B61" s="3"/>
      <c r="C61" s="3"/>
    </row>
    <row r="62" spans="1:3" ht="12.75">
      <c r="A62" s="5"/>
      <c r="B62" s="3"/>
      <c r="C62" s="3"/>
    </row>
    <row r="63" spans="1:3" ht="12.75">
      <c r="A63" s="5"/>
      <c r="B63" s="3"/>
      <c r="C63" s="3"/>
    </row>
    <row r="64" spans="1:3" ht="12.75">
      <c r="A64" s="5"/>
      <c r="B64" s="3"/>
      <c r="C64" s="3"/>
    </row>
    <row r="65" spans="1:3" ht="12.75">
      <c r="A65" s="5"/>
      <c r="B65" s="3"/>
      <c r="C65" s="3"/>
    </row>
    <row r="66" spans="1:3" ht="12.75">
      <c r="A66" s="5"/>
      <c r="B66" s="3"/>
      <c r="C66" s="3"/>
    </row>
    <row r="67" spans="1:3" ht="12.75">
      <c r="A67" s="5"/>
      <c r="B67" s="3"/>
      <c r="C67" s="3"/>
    </row>
    <row r="68" spans="1:3" ht="12.75">
      <c r="A68" s="5"/>
      <c r="B68" s="3"/>
      <c r="C68" s="3"/>
    </row>
    <row r="69" spans="1:3" ht="12.75">
      <c r="A69" s="5"/>
      <c r="B69" s="3"/>
      <c r="C69" s="3"/>
    </row>
    <row r="70" spans="1:3" ht="12.75">
      <c r="A70" s="5"/>
      <c r="B70" s="3"/>
      <c r="C70" s="3"/>
    </row>
    <row r="71" spans="1:3" ht="12.75">
      <c r="A71" s="5"/>
      <c r="B71" s="3"/>
      <c r="C71" s="3"/>
    </row>
    <row r="72" spans="1:3" ht="12.75">
      <c r="A72" s="5"/>
      <c r="B72" s="3"/>
      <c r="C72" s="3"/>
    </row>
    <row r="73" spans="1:3" ht="12.75">
      <c r="A73" s="5"/>
      <c r="B73" s="3"/>
      <c r="C73" s="3"/>
    </row>
    <row r="74" spans="1:3" ht="12.75">
      <c r="A74" s="5"/>
      <c r="B74" s="3"/>
      <c r="C74" s="3"/>
    </row>
    <row r="75" spans="1:3" ht="12.75">
      <c r="A75" s="5"/>
      <c r="B75" s="3"/>
      <c r="C75" s="3"/>
    </row>
    <row r="76" spans="1:3" ht="12.75">
      <c r="A76" s="5"/>
      <c r="B76" s="3"/>
      <c r="C76" s="3"/>
    </row>
    <row r="77" spans="1:3" ht="12.75">
      <c r="A77" s="5"/>
      <c r="B77" s="3"/>
      <c r="C77" s="3"/>
    </row>
    <row r="78" spans="1:3" ht="12.75">
      <c r="A78" s="5"/>
      <c r="B78" s="3"/>
      <c r="C78" s="3"/>
    </row>
    <row r="79" spans="1:3" ht="12.75">
      <c r="A79" s="5"/>
      <c r="B79" s="3"/>
      <c r="C79" s="3"/>
    </row>
    <row r="80" spans="1:3" ht="12.75">
      <c r="A80" s="5"/>
      <c r="B80" s="3"/>
      <c r="C80" s="3"/>
    </row>
    <row r="81" spans="1:3" ht="12.75">
      <c r="A81" s="13"/>
      <c r="B81" s="3"/>
      <c r="C81" s="3"/>
    </row>
  </sheetData>
  <mergeCells count="3">
    <mergeCell ref="B59:C59"/>
    <mergeCell ref="D59:E59"/>
    <mergeCell ref="A3:I3"/>
  </mergeCells>
  <printOptions/>
  <pageMargins left="0.75" right="0.75" top="1" bottom="1" header="0.4921259845" footer="0.4921259845"/>
  <pageSetup horizontalDpi="600" verticalDpi="600" orientation="landscape" paperSize="9" scale="95" r:id="rId1"/>
  <headerFooter alignWithMargins="0">
    <oddFooter>&amp;LProjet Eu-Med Agpol 2004/07&amp;CCIHEAM - Institut Agronomique Méditerranéen de Montpellier&amp;RPage &amp;P/&amp;N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CIHEAM-IAMM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emlinger</dc:creator>
  <cp:keywords/>
  <dc:description/>
  <cp:lastModifiedBy>avignon</cp:lastModifiedBy>
  <cp:lastPrinted>2005-05-13T09:31:50Z</cp:lastPrinted>
  <dcterms:created xsi:type="dcterms:W3CDTF">2005-02-03T16:26:17Z</dcterms:created>
  <dcterms:modified xsi:type="dcterms:W3CDTF">2005-05-13T09:32:20Z</dcterms:modified>
  <cp:category/>
  <cp:version/>
  <cp:contentType/>
  <cp:contentStatus/>
</cp:coreProperties>
</file>