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385" activeTab="0"/>
  </bookViews>
  <sheets>
    <sheet name="pays exp World" sheetId="1" r:id="rId1"/>
  </sheets>
  <definedNames/>
  <calcPr fullCalcOnLoad="1"/>
</workbook>
</file>

<file path=xl/sharedStrings.xml><?xml version="1.0" encoding="utf-8"?>
<sst xmlns="http://schemas.openxmlformats.org/spreadsheetml/2006/main" count="265" uniqueCount="58">
  <si>
    <t>Fra</t>
  </si>
  <si>
    <t>Belg</t>
  </si>
  <si>
    <t>PB</t>
  </si>
  <si>
    <t>All</t>
  </si>
  <si>
    <t>It</t>
  </si>
  <si>
    <t>RU</t>
  </si>
  <si>
    <t>Ir</t>
  </si>
  <si>
    <t>Dan</t>
  </si>
  <si>
    <t>Gre</t>
  </si>
  <si>
    <t>Port</t>
  </si>
  <si>
    <t>Esp</t>
  </si>
  <si>
    <t>Sue</t>
  </si>
  <si>
    <t>Fin</t>
  </si>
  <si>
    <t>Aut</t>
  </si>
  <si>
    <t>Total</t>
  </si>
  <si>
    <t>Taux de croissance 1997 2002</t>
  </si>
  <si>
    <t>Source de données : COMEXT</t>
  </si>
  <si>
    <t>Données exprimées en valeur (euros) et en pourcentage</t>
  </si>
  <si>
    <t>Exportations de fruits et légumes de l'UE à 15 par pays et par produits
en 1997 et en 2002</t>
  </si>
  <si>
    <t>Pommes de terre</t>
  </si>
  <si>
    <t>Tomates</t>
  </si>
  <si>
    <t>Oignons échalotes poireaux</t>
  </si>
  <si>
    <t>Choux (fleurs, autres...)</t>
  </si>
  <si>
    <t>Laitues</t>
  </si>
  <si>
    <t>Carottes navets betteraves</t>
  </si>
  <si>
    <t>Concombres Cornichons</t>
  </si>
  <si>
    <t>Légumes à cosses</t>
  </si>
  <si>
    <t>Autres légumes frais</t>
  </si>
  <si>
    <t>Légumes congelés</t>
  </si>
  <si>
    <t>Légumes conservés provisoirement</t>
  </si>
  <si>
    <t>Légumes secs</t>
  </si>
  <si>
    <t>Légumes à cosses secs écossés</t>
  </si>
  <si>
    <t>Racines</t>
  </si>
  <si>
    <t>Noix de Coco, de cajou</t>
  </si>
  <si>
    <t>Autres fruits à coques</t>
  </si>
  <si>
    <t>Bananes</t>
  </si>
  <si>
    <t>Dattes figues ananas avocats goyaves mangues</t>
  </si>
  <si>
    <t>Agrumes</t>
  </si>
  <si>
    <t>Raisins (frais/secs)</t>
  </si>
  <si>
    <t>Melons, pastèques</t>
  </si>
  <si>
    <t>Pommes poires coings</t>
  </si>
  <si>
    <t>Abricots cerises pêches</t>
  </si>
  <si>
    <t>Autres fruits frais</t>
  </si>
  <si>
    <t>Fruits congelés</t>
  </si>
  <si>
    <t>Fruits conservés provisioirement</t>
  </si>
  <si>
    <t>Fruits séchés</t>
  </si>
  <si>
    <t>Ecorces agrumes et melon</t>
  </si>
  <si>
    <t>Légumes au vinaigre</t>
  </si>
  <si>
    <t>Tomates préparées conservées</t>
  </si>
  <si>
    <t>champignons préparés pas au vinaigre</t>
  </si>
  <si>
    <t>Autres légumes préparés pas au vinaigre congelés</t>
  </si>
  <si>
    <t xml:space="preserve">Autres légumes préparés pas au vinaigre </t>
  </si>
  <si>
    <t>Légumes fruits confits au sucre</t>
  </si>
  <si>
    <t>Confitures</t>
  </si>
  <si>
    <t>Fruits autrement conservés</t>
  </si>
  <si>
    <t xml:space="preserve">Jus de fruits </t>
  </si>
  <si>
    <t>2002 - Part des différents produits dans les exportations de chaque pays</t>
  </si>
  <si>
    <t>2002 - Part des différents exportateurs dans les exportations totales de l'UE, par produit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</si>
</sst>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6"/>
      <color indexed="62"/>
      <name val="Arial"/>
      <family val="2"/>
    </font>
    <font>
      <sz val="10"/>
      <color indexed="62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0" xfId="0" applyFill="1" applyAlignment="1">
      <alignment/>
    </xf>
    <xf numFmtId="0" fontId="1" fillId="5" borderId="1" xfId="0" applyFont="1" applyFill="1" applyBorder="1" applyAlignment="1">
      <alignment horizontal="left"/>
    </xf>
    <xf numFmtId="2" fontId="0" fillId="5" borderId="1" xfId="0" applyNumberFormat="1" applyFill="1" applyBorder="1" applyAlignment="1">
      <alignment horizontal="right"/>
    </xf>
    <xf numFmtId="0" fontId="0" fillId="0" borderId="0" xfId="0" applyFill="1" applyAlignment="1">
      <alignment/>
    </xf>
    <xf numFmtId="2" fontId="0" fillId="0" borderId="1" xfId="0" applyNumberForma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28"/>
  <sheetViews>
    <sheetView tabSelected="1" workbookViewId="0" topLeftCell="A31">
      <selection activeCell="A4" sqref="A4"/>
    </sheetView>
  </sheetViews>
  <sheetFormatPr defaultColWidth="11.421875" defaultRowHeight="12.75"/>
  <cols>
    <col min="1" max="1" width="47.8515625" style="0" customWidth="1"/>
    <col min="17" max="17" width="47.8515625" style="0" bestFit="1" customWidth="1"/>
    <col min="33" max="33" width="47.8515625" style="0" bestFit="1" customWidth="1"/>
    <col min="34" max="47" width="11.421875" style="4" customWidth="1"/>
  </cols>
  <sheetData>
    <row r="1" spans="1:10" s="7" customFormat="1" ht="38.25" customHeight="1">
      <c r="A1" s="6" t="s">
        <v>18</v>
      </c>
      <c r="B1" s="6"/>
      <c r="C1" s="6"/>
      <c r="D1" s="6"/>
      <c r="E1" s="6"/>
      <c r="F1" s="6"/>
      <c r="G1" s="6"/>
      <c r="H1" s="6"/>
      <c r="I1" s="6"/>
      <c r="J1" s="6"/>
    </row>
    <row r="2" spans="1:6" s="9" customFormat="1" ht="18.75" customHeight="1">
      <c r="A2" s="8" t="s">
        <v>16</v>
      </c>
      <c r="F2" s="10"/>
    </row>
    <row r="3" spans="1:6" s="9" customFormat="1" ht="16.5" customHeight="1">
      <c r="A3" s="8" t="s">
        <v>17</v>
      </c>
      <c r="F3" s="10"/>
    </row>
    <row r="5" ht="12.75">
      <c r="A5" s="1">
        <v>1997</v>
      </c>
    </row>
    <row r="6" spans="17:33" ht="12.75">
      <c r="Q6" s="1">
        <v>2002</v>
      </c>
      <c r="AG6" s="1" t="s">
        <v>15</v>
      </c>
    </row>
    <row r="7" spans="1:47" s="1" customFormat="1" ht="12.7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4</v>
      </c>
      <c r="G7" s="11" t="s">
        <v>5</v>
      </c>
      <c r="H7" s="11" t="s">
        <v>6</v>
      </c>
      <c r="I7" s="11" t="s">
        <v>7</v>
      </c>
      <c r="J7" s="11" t="s">
        <v>8</v>
      </c>
      <c r="K7" s="11" t="s">
        <v>9</v>
      </c>
      <c r="L7" s="11" t="s">
        <v>10</v>
      </c>
      <c r="M7" s="11" t="s">
        <v>11</v>
      </c>
      <c r="N7" s="11" t="s">
        <v>12</v>
      </c>
      <c r="O7" s="11" t="s">
        <v>13</v>
      </c>
      <c r="Q7" s="3"/>
      <c r="R7" s="11" t="s">
        <v>0</v>
      </c>
      <c r="S7" s="11" t="s">
        <v>1</v>
      </c>
      <c r="T7" s="11" t="s">
        <v>2</v>
      </c>
      <c r="U7" s="11" t="s">
        <v>3</v>
      </c>
      <c r="V7" s="11" t="s">
        <v>4</v>
      </c>
      <c r="W7" s="11" t="s">
        <v>5</v>
      </c>
      <c r="X7" s="11" t="s">
        <v>6</v>
      </c>
      <c r="Y7" s="11" t="s">
        <v>7</v>
      </c>
      <c r="Z7" s="11" t="s">
        <v>8</v>
      </c>
      <c r="AA7" s="11" t="s">
        <v>9</v>
      </c>
      <c r="AB7" s="11" t="s">
        <v>10</v>
      </c>
      <c r="AC7" s="11" t="s">
        <v>11</v>
      </c>
      <c r="AD7" s="11" t="s">
        <v>12</v>
      </c>
      <c r="AE7" s="11" t="s">
        <v>13</v>
      </c>
      <c r="AF7" s="13"/>
      <c r="AG7" s="14"/>
      <c r="AH7" s="12" t="s">
        <v>0</v>
      </c>
      <c r="AI7" s="12" t="s">
        <v>1</v>
      </c>
      <c r="AJ7" s="12" t="s">
        <v>2</v>
      </c>
      <c r="AK7" s="12" t="s">
        <v>3</v>
      </c>
      <c r="AL7" s="12" t="s">
        <v>4</v>
      </c>
      <c r="AM7" s="12" t="s">
        <v>5</v>
      </c>
      <c r="AN7" s="12" t="s">
        <v>6</v>
      </c>
      <c r="AO7" s="12" t="s">
        <v>7</v>
      </c>
      <c r="AP7" s="12" t="s">
        <v>8</v>
      </c>
      <c r="AQ7" s="12" t="s">
        <v>9</v>
      </c>
      <c r="AR7" s="12" t="s">
        <v>10</v>
      </c>
      <c r="AS7" s="12" t="s">
        <v>11</v>
      </c>
      <c r="AT7" s="12" t="s">
        <v>12</v>
      </c>
      <c r="AU7" s="12" t="s">
        <v>13</v>
      </c>
    </row>
    <row r="8" spans="1:47" ht="12.75">
      <c r="A8" s="15" t="s">
        <v>19</v>
      </c>
      <c r="B8" s="2">
        <v>69905.8</v>
      </c>
      <c r="C8" s="2">
        <v>77359.21</v>
      </c>
      <c r="D8" s="2">
        <v>83342.08</v>
      </c>
      <c r="E8" s="2">
        <v>129957.7</v>
      </c>
      <c r="F8" s="2">
        <v>65732.08</v>
      </c>
      <c r="G8" s="2">
        <v>96698.65</v>
      </c>
      <c r="H8" s="2">
        <v>9857.06</v>
      </c>
      <c r="I8" s="2">
        <v>16927.46</v>
      </c>
      <c r="J8" s="2">
        <v>22349.58</v>
      </c>
      <c r="K8" s="2">
        <v>32857.52</v>
      </c>
      <c r="L8" s="2">
        <v>71329.76</v>
      </c>
      <c r="M8" s="2">
        <v>8250.37</v>
      </c>
      <c r="N8" s="2">
        <v>1304.6</v>
      </c>
      <c r="O8" s="2">
        <v>13630.25</v>
      </c>
      <c r="Q8" s="15" t="s">
        <v>19</v>
      </c>
      <c r="R8" s="2">
        <v>252989.6</v>
      </c>
      <c r="S8" s="2">
        <v>107550.9</v>
      </c>
      <c r="T8" s="2">
        <v>427004.1</v>
      </c>
      <c r="U8" s="2">
        <v>131255.5</v>
      </c>
      <c r="V8" s="2">
        <v>86563.55</v>
      </c>
      <c r="W8" s="2">
        <v>85149.27</v>
      </c>
      <c r="X8" s="2">
        <v>1498.24</v>
      </c>
      <c r="Y8" s="2">
        <v>37078.7</v>
      </c>
      <c r="Z8" s="2">
        <v>4415.6</v>
      </c>
      <c r="AA8" s="2">
        <v>14485.96</v>
      </c>
      <c r="AB8" s="2">
        <v>50269.79</v>
      </c>
      <c r="AC8" s="2">
        <v>1864.7</v>
      </c>
      <c r="AD8" s="2">
        <v>3029.14</v>
      </c>
      <c r="AE8" s="2">
        <v>8599.91</v>
      </c>
      <c r="AG8" s="15" t="s">
        <v>19</v>
      </c>
      <c r="AH8" s="5">
        <f>(R8-B8)/B8</f>
        <v>2.619007292670994</v>
      </c>
      <c r="AI8" s="5">
        <f aca="true" t="shared" si="0" ref="AI8:AU8">(S8-C8)/C8</f>
        <v>0.3902791923547304</v>
      </c>
      <c r="AJ8" s="5">
        <f t="shared" si="0"/>
        <v>4.123511436239652</v>
      </c>
      <c r="AK8" s="5">
        <f t="shared" si="0"/>
        <v>0.009986326320025692</v>
      </c>
      <c r="AL8" s="5">
        <f t="shared" si="0"/>
        <v>0.3169148154143304</v>
      </c>
      <c r="AM8" s="5">
        <f t="shared" si="0"/>
        <v>-0.11943682771165876</v>
      </c>
      <c r="AN8" s="5">
        <f t="shared" si="0"/>
        <v>-0.8480033600282437</v>
      </c>
      <c r="AO8" s="5">
        <f t="shared" si="0"/>
        <v>1.1904467651969048</v>
      </c>
      <c r="AP8" s="5">
        <f t="shared" si="0"/>
        <v>-0.8024302917549234</v>
      </c>
      <c r="AQ8" s="5">
        <f t="shared" si="0"/>
        <v>-0.5591280169653705</v>
      </c>
      <c r="AR8" s="5">
        <f t="shared" si="0"/>
        <v>-0.29524801429305236</v>
      </c>
      <c r="AS8" s="5">
        <f t="shared" si="0"/>
        <v>-0.7739858939659676</v>
      </c>
      <c r="AT8" s="5">
        <f t="shared" si="0"/>
        <v>1.321891767591599</v>
      </c>
      <c r="AU8" s="5">
        <f t="shared" si="0"/>
        <v>-0.36905706058216103</v>
      </c>
    </row>
    <row r="9" spans="1:47" ht="12.75">
      <c r="A9" s="15" t="s">
        <v>20</v>
      </c>
      <c r="B9" s="18">
        <v>233770.3</v>
      </c>
      <c r="C9" s="18">
        <v>34617.91</v>
      </c>
      <c r="D9" s="18">
        <v>279257</v>
      </c>
      <c r="E9" s="18">
        <v>542016.8</v>
      </c>
      <c r="F9" s="18">
        <v>21762.91</v>
      </c>
      <c r="G9" s="18">
        <v>276244</v>
      </c>
      <c r="H9" s="18">
        <v>15807.33</v>
      </c>
      <c r="I9" s="18">
        <v>19704.8</v>
      </c>
      <c r="J9" s="18">
        <v>6439.34</v>
      </c>
      <c r="K9" s="18">
        <v>6651.52</v>
      </c>
      <c r="L9" s="18">
        <v>3093.32</v>
      </c>
      <c r="M9" s="18">
        <v>56166.27</v>
      </c>
      <c r="N9" s="18">
        <v>22437.76</v>
      </c>
      <c r="O9" s="18">
        <v>35777.48</v>
      </c>
      <c r="Q9" s="15" t="s">
        <v>20</v>
      </c>
      <c r="R9" s="18">
        <v>127351</v>
      </c>
      <c r="S9" s="18">
        <v>206670.3</v>
      </c>
      <c r="T9" s="18">
        <v>801887.1</v>
      </c>
      <c r="U9" s="18">
        <v>34186.94</v>
      </c>
      <c r="V9" s="18">
        <v>169856.2</v>
      </c>
      <c r="W9" s="18">
        <v>9768.52</v>
      </c>
      <c r="X9" s="18">
        <v>2623.24</v>
      </c>
      <c r="Y9" s="18">
        <v>1351.93</v>
      </c>
      <c r="Z9" s="18">
        <v>2059.68</v>
      </c>
      <c r="AA9" s="18">
        <v>3887.59</v>
      </c>
      <c r="AB9" s="18">
        <v>769545.3</v>
      </c>
      <c r="AC9" s="18">
        <v>841.94</v>
      </c>
      <c r="AD9" s="18">
        <v>322.77</v>
      </c>
      <c r="AE9" s="18">
        <v>6309.93</v>
      </c>
      <c r="AG9" s="15" t="s">
        <v>20</v>
      </c>
      <c r="AH9" s="21">
        <f aca="true" t="shared" si="1" ref="AH9:AH44">(R9-B9)/B9</f>
        <v>-0.45523019819027477</v>
      </c>
      <c r="AI9" s="21">
        <f aca="true" t="shared" si="2" ref="AI9:AI44">(S9-C9)/C9</f>
        <v>4.970039785764073</v>
      </c>
      <c r="AJ9" s="21">
        <f aca="true" t="shared" si="3" ref="AJ9:AJ44">(T9-D9)/D9</f>
        <v>1.8715022362913014</v>
      </c>
      <c r="AK9" s="21">
        <f aca="true" t="shared" si="4" ref="AK9:AK44">(U9-E9)/E9</f>
        <v>-0.9369264199928858</v>
      </c>
      <c r="AL9" s="21">
        <f aca="true" t="shared" si="5" ref="AL9:AL44">(V9-F9)/F9</f>
        <v>6.804847789197309</v>
      </c>
      <c r="AM9" s="21">
        <f aca="true" t="shared" si="6" ref="AM9:AM44">(W9-G9)/G9</f>
        <v>-0.9646380735871186</v>
      </c>
      <c r="AN9" s="21">
        <f aca="true" t="shared" si="7" ref="AN9:AN44">(X9-H9)/H9</f>
        <v>-0.8340491404936824</v>
      </c>
      <c r="AO9" s="21">
        <f aca="true" t="shared" si="8" ref="AO9:AO44">(Y9-I9)/I9</f>
        <v>-0.9313908286305874</v>
      </c>
      <c r="AP9" s="21">
        <f aca="true" t="shared" si="9" ref="AP9:AP44">(Z9-J9)/J9</f>
        <v>-0.6801411324763097</v>
      </c>
      <c r="AQ9" s="21">
        <f aca="true" t="shared" si="10" ref="AQ9:AQ44">(AA9-K9)/K9</f>
        <v>-0.415533592321755</v>
      </c>
      <c r="AR9" s="21">
        <f aca="true" t="shared" si="11" ref="AR9:AR44">(AB9-L9)/L9</f>
        <v>247.77649257108868</v>
      </c>
      <c r="AS9" s="21">
        <f aca="true" t="shared" si="12" ref="AS9:AS44">(AC9-M9)/M9</f>
        <v>-0.9850098644613573</v>
      </c>
      <c r="AT9" s="21">
        <f aca="true" t="shared" si="13" ref="AT9:AT44">(AD9-N9)/N9</f>
        <v>-0.9856148742120425</v>
      </c>
      <c r="AU9" s="21">
        <f aca="true" t="shared" si="14" ref="AU9:AU44">(AE9-O9)/O9</f>
        <v>-0.8236340290037196</v>
      </c>
    </row>
    <row r="10" spans="1:47" ht="12.75">
      <c r="A10" s="15" t="s">
        <v>21</v>
      </c>
      <c r="B10" s="2">
        <v>78260.19</v>
      </c>
      <c r="C10" s="2">
        <v>45051.3</v>
      </c>
      <c r="D10" s="2">
        <v>42011.88</v>
      </c>
      <c r="E10" s="2">
        <v>135447.5</v>
      </c>
      <c r="F10" s="2">
        <v>31079.11</v>
      </c>
      <c r="G10" s="2">
        <v>106149.6</v>
      </c>
      <c r="H10" s="2">
        <v>10040.95</v>
      </c>
      <c r="I10" s="2">
        <v>11958.06</v>
      </c>
      <c r="J10" s="2">
        <v>5598.41</v>
      </c>
      <c r="K10" s="2">
        <v>10157.31</v>
      </c>
      <c r="L10" s="2">
        <v>17861.95</v>
      </c>
      <c r="M10" s="2">
        <v>20051.19</v>
      </c>
      <c r="N10" s="2">
        <v>5833.22</v>
      </c>
      <c r="O10" s="2">
        <v>18063.29</v>
      </c>
      <c r="Q10" s="15" t="s">
        <v>21</v>
      </c>
      <c r="R10" s="2">
        <v>92341.08</v>
      </c>
      <c r="S10" s="2">
        <v>78458.96</v>
      </c>
      <c r="T10" s="2">
        <v>216588.8</v>
      </c>
      <c r="U10" s="2">
        <v>22929.17</v>
      </c>
      <c r="V10" s="2">
        <v>61280.68</v>
      </c>
      <c r="W10" s="2">
        <v>9930.68</v>
      </c>
      <c r="X10" s="2">
        <v>840.07</v>
      </c>
      <c r="Y10" s="2">
        <v>1441.63</v>
      </c>
      <c r="Z10" s="2">
        <v>1387.85</v>
      </c>
      <c r="AA10" s="2">
        <v>1374.68</v>
      </c>
      <c r="AB10" s="2">
        <v>160406.8</v>
      </c>
      <c r="AC10" s="2">
        <v>413.53</v>
      </c>
      <c r="AD10" s="2">
        <v>701.4</v>
      </c>
      <c r="AE10" s="2">
        <v>11548</v>
      </c>
      <c r="AG10" s="15" t="s">
        <v>21</v>
      </c>
      <c r="AH10" s="5">
        <f t="shared" si="1"/>
        <v>0.17992404567379658</v>
      </c>
      <c r="AI10" s="5">
        <f t="shared" si="2"/>
        <v>0.741547080772364</v>
      </c>
      <c r="AJ10" s="5">
        <f t="shared" si="3"/>
        <v>4.1554179436864045</v>
      </c>
      <c r="AK10" s="5">
        <f t="shared" si="4"/>
        <v>-0.8307154432529209</v>
      </c>
      <c r="AL10" s="5">
        <f t="shared" si="5"/>
        <v>0.9717643137142601</v>
      </c>
      <c r="AM10" s="5">
        <f t="shared" si="6"/>
        <v>-0.9064463737969809</v>
      </c>
      <c r="AN10" s="5">
        <f t="shared" si="7"/>
        <v>-0.9163356056946803</v>
      </c>
      <c r="AO10" s="5">
        <f t="shared" si="8"/>
        <v>-0.8794428193201907</v>
      </c>
      <c r="AP10" s="5">
        <f t="shared" si="9"/>
        <v>-0.7520992567532566</v>
      </c>
      <c r="AQ10" s="5">
        <f t="shared" si="10"/>
        <v>-0.8646610175331855</v>
      </c>
      <c r="AR10" s="5">
        <f t="shared" si="11"/>
        <v>7.980363286203352</v>
      </c>
      <c r="AS10" s="5">
        <f t="shared" si="12"/>
        <v>-0.9793762863949721</v>
      </c>
      <c r="AT10" s="5">
        <f t="shared" si="13"/>
        <v>-0.8797576638631837</v>
      </c>
      <c r="AU10" s="5">
        <f t="shared" si="14"/>
        <v>-0.360692321277021</v>
      </c>
    </row>
    <row r="11" spans="1:47" ht="12.75">
      <c r="A11" s="15" t="s">
        <v>22</v>
      </c>
      <c r="B11" s="18">
        <v>34747.95</v>
      </c>
      <c r="C11" s="18">
        <v>18938.95</v>
      </c>
      <c r="D11" s="18">
        <v>39809.63</v>
      </c>
      <c r="E11" s="18">
        <v>156384.2</v>
      </c>
      <c r="F11" s="18">
        <v>7050.09</v>
      </c>
      <c r="G11" s="18">
        <v>107601.1</v>
      </c>
      <c r="H11" s="18">
        <v>10215.02</v>
      </c>
      <c r="I11" s="18">
        <v>10382.04</v>
      </c>
      <c r="J11" s="18">
        <v>1288.24</v>
      </c>
      <c r="K11" s="18">
        <v>2012.17</v>
      </c>
      <c r="L11" s="18">
        <v>3938.05</v>
      </c>
      <c r="M11" s="18">
        <v>13790.04</v>
      </c>
      <c r="N11" s="18">
        <v>8819.2</v>
      </c>
      <c r="O11" s="18">
        <v>12111.74</v>
      </c>
      <c r="Q11" s="15" t="s">
        <v>22</v>
      </c>
      <c r="R11" s="18">
        <v>123136.8</v>
      </c>
      <c r="S11" s="18">
        <v>13859.93</v>
      </c>
      <c r="T11" s="18">
        <v>91523.21</v>
      </c>
      <c r="U11" s="18">
        <v>25381.21</v>
      </c>
      <c r="V11" s="18">
        <v>82616.83</v>
      </c>
      <c r="W11" s="18">
        <v>7820.07</v>
      </c>
      <c r="X11" s="18">
        <v>506.75</v>
      </c>
      <c r="Y11" s="18">
        <v>1479.86</v>
      </c>
      <c r="Z11" s="18">
        <v>868.63</v>
      </c>
      <c r="AA11" s="18">
        <v>5353.69</v>
      </c>
      <c r="AB11" s="18">
        <v>223329.7</v>
      </c>
      <c r="AC11" s="18">
        <v>1917.38</v>
      </c>
      <c r="AD11" s="18">
        <v>59.63</v>
      </c>
      <c r="AE11" s="18">
        <v>5978.75</v>
      </c>
      <c r="AG11" s="15" t="s">
        <v>22</v>
      </c>
      <c r="AH11" s="21">
        <f t="shared" si="1"/>
        <v>2.5437140896081645</v>
      </c>
      <c r="AI11" s="21">
        <f t="shared" si="2"/>
        <v>-0.26817854210502695</v>
      </c>
      <c r="AJ11" s="21">
        <f t="shared" si="3"/>
        <v>1.299021869834008</v>
      </c>
      <c r="AK11" s="21">
        <f t="shared" si="4"/>
        <v>-0.8376996525224416</v>
      </c>
      <c r="AL11" s="21">
        <f t="shared" si="5"/>
        <v>10.718549692273433</v>
      </c>
      <c r="AM11" s="21">
        <f t="shared" si="6"/>
        <v>-0.9273235124919726</v>
      </c>
      <c r="AN11" s="21">
        <f t="shared" si="7"/>
        <v>-0.9503916781367046</v>
      </c>
      <c r="AO11" s="21">
        <f t="shared" si="8"/>
        <v>-0.8574596129469738</v>
      </c>
      <c r="AP11" s="21">
        <f t="shared" si="9"/>
        <v>-0.3257234676768304</v>
      </c>
      <c r="AQ11" s="21">
        <f t="shared" si="10"/>
        <v>1.660654914843179</v>
      </c>
      <c r="AR11" s="21">
        <f t="shared" si="11"/>
        <v>55.71073246911543</v>
      </c>
      <c r="AS11" s="21">
        <f t="shared" si="12"/>
        <v>-0.8609590690092269</v>
      </c>
      <c r="AT11" s="21">
        <f t="shared" si="13"/>
        <v>-0.9932386157474602</v>
      </c>
      <c r="AU11" s="21">
        <f t="shared" si="14"/>
        <v>-0.5063673757858078</v>
      </c>
    </row>
    <row r="12" spans="1:47" ht="12.75">
      <c r="A12" s="15" t="s">
        <v>23</v>
      </c>
      <c r="B12" s="2">
        <v>36745.22</v>
      </c>
      <c r="C12" s="2">
        <v>29590.97</v>
      </c>
      <c r="D12" s="2">
        <v>31872.25</v>
      </c>
      <c r="E12" s="2">
        <v>231833.2</v>
      </c>
      <c r="F12" s="2">
        <v>24905.21</v>
      </c>
      <c r="G12" s="2">
        <v>144511</v>
      </c>
      <c r="H12" s="2">
        <v>7968.21</v>
      </c>
      <c r="I12" s="2">
        <v>12435.03</v>
      </c>
      <c r="J12" s="2">
        <v>468.35</v>
      </c>
      <c r="K12" s="2">
        <v>1710.02</v>
      </c>
      <c r="L12" s="2">
        <v>6542.01</v>
      </c>
      <c r="M12" s="2">
        <v>29356.42</v>
      </c>
      <c r="N12" s="2">
        <v>10685.08</v>
      </c>
      <c r="O12" s="2">
        <v>33285.1</v>
      </c>
      <c r="Q12" s="15" t="s">
        <v>23</v>
      </c>
      <c r="R12" s="2">
        <v>93800.05</v>
      </c>
      <c r="S12" s="2">
        <v>101322.9</v>
      </c>
      <c r="T12" s="2">
        <v>94068.69</v>
      </c>
      <c r="U12" s="2">
        <v>23668.3</v>
      </c>
      <c r="V12" s="2">
        <v>112261</v>
      </c>
      <c r="W12" s="2">
        <v>7952.99</v>
      </c>
      <c r="X12" s="2">
        <v>1537.19</v>
      </c>
      <c r="Y12" s="2">
        <v>2747.39</v>
      </c>
      <c r="Z12" s="2">
        <v>45.28</v>
      </c>
      <c r="AA12" s="2">
        <v>5466.64</v>
      </c>
      <c r="AB12" s="2">
        <v>380092.5</v>
      </c>
      <c r="AC12" s="2">
        <v>3217.06</v>
      </c>
      <c r="AD12" s="2">
        <v>111.3</v>
      </c>
      <c r="AE12" s="2">
        <v>2071.67</v>
      </c>
      <c r="AG12" s="15" t="s">
        <v>23</v>
      </c>
      <c r="AH12" s="5">
        <f t="shared" si="1"/>
        <v>1.5527143394433345</v>
      </c>
      <c r="AI12" s="5">
        <f t="shared" si="2"/>
        <v>2.4241155325425288</v>
      </c>
      <c r="AJ12" s="5">
        <f t="shared" si="3"/>
        <v>1.9514292213445867</v>
      </c>
      <c r="AK12" s="5">
        <f t="shared" si="4"/>
        <v>-0.8979080649363422</v>
      </c>
      <c r="AL12" s="5">
        <f t="shared" si="5"/>
        <v>3.5075307536053706</v>
      </c>
      <c r="AM12" s="5">
        <f t="shared" si="6"/>
        <v>-0.944966196344915</v>
      </c>
      <c r="AN12" s="5">
        <f t="shared" si="7"/>
        <v>-0.807084652638422</v>
      </c>
      <c r="AO12" s="5">
        <f t="shared" si="8"/>
        <v>-0.7790604445666799</v>
      </c>
      <c r="AP12" s="5">
        <f t="shared" si="9"/>
        <v>-0.903320166542116</v>
      </c>
      <c r="AQ12" s="5">
        <f t="shared" si="10"/>
        <v>2.1968281072735993</v>
      </c>
      <c r="AR12" s="5">
        <f t="shared" si="11"/>
        <v>57.100262763279176</v>
      </c>
      <c r="AS12" s="5">
        <f t="shared" si="12"/>
        <v>-0.8904137493604465</v>
      </c>
      <c r="AT12" s="5">
        <f t="shared" si="13"/>
        <v>-0.9895836062996254</v>
      </c>
      <c r="AU12" s="5">
        <f t="shared" si="14"/>
        <v>-0.9377598384862897</v>
      </c>
    </row>
    <row r="13" spans="1:47" ht="12.75">
      <c r="A13" s="15" t="s">
        <v>24</v>
      </c>
      <c r="B13" s="18">
        <v>35147.65</v>
      </c>
      <c r="C13" s="18">
        <v>35368.97</v>
      </c>
      <c r="D13" s="18">
        <v>10889.96</v>
      </c>
      <c r="E13" s="18">
        <v>94776.43</v>
      </c>
      <c r="F13" s="18">
        <v>7152.06</v>
      </c>
      <c r="G13" s="18">
        <v>24789.08</v>
      </c>
      <c r="H13" s="18">
        <v>4881.87</v>
      </c>
      <c r="I13" s="18">
        <v>7529.15</v>
      </c>
      <c r="J13" s="18">
        <v>259.04</v>
      </c>
      <c r="K13" s="18">
        <v>6392.85</v>
      </c>
      <c r="L13" s="18">
        <v>2329.25</v>
      </c>
      <c r="M13" s="18">
        <v>6007.46</v>
      </c>
      <c r="N13" s="18">
        <v>2581.76</v>
      </c>
      <c r="O13" s="18">
        <v>6770.33</v>
      </c>
      <c r="Q13" s="15" t="s">
        <v>24</v>
      </c>
      <c r="R13" s="18">
        <v>36710.15</v>
      </c>
      <c r="S13" s="18">
        <v>49138.09</v>
      </c>
      <c r="T13" s="18">
        <v>75605.87</v>
      </c>
      <c r="U13" s="18">
        <v>9260.25</v>
      </c>
      <c r="V13" s="18">
        <v>66822.6</v>
      </c>
      <c r="W13" s="18">
        <v>10417.06</v>
      </c>
      <c r="X13" s="18">
        <v>349.69</v>
      </c>
      <c r="Y13" s="18">
        <v>1437.31</v>
      </c>
      <c r="Z13" s="18">
        <v>205.05</v>
      </c>
      <c r="AA13" s="18">
        <v>4764</v>
      </c>
      <c r="AB13" s="18">
        <v>48385.38</v>
      </c>
      <c r="AC13" s="18">
        <v>319.48</v>
      </c>
      <c r="AD13" s="18">
        <v>5.57</v>
      </c>
      <c r="AE13" s="18">
        <v>7772.57</v>
      </c>
      <c r="AG13" s="15" t="s">
        <v>24</v>
      </c>
      <c r="AH13" s="21">
        <f t="shared" si="1"/>
        <v>0.04445531920341758</v>
      </c>
      <c r="AI13" s="21">
        <f t="shared" si="2"/>
        <v>0.38929943393884514</v>
      </c>
      <c r="AJ13" s="21">
        <f t="shared" si="3"/>
        <v>5.942713288203079</v>
      </c>
      <c r="AK13" s="21">
        <f t="shared" si="4"/>
        <v>-0.9022937453964028</v>
      </c>
      <c r="AL13" s="21">
        <f t="shared" si="5"/>
        <v>8.343126316054397</v>
      </c>
      <c r="AM13" s="21">
        <f t="shared" si="6"/>
        <v>-0.5797722222849739</v>
      </c>
      <c r="AN13" s="21">
        <f t="shared" si="7"/>
        <v>-0.9283696616255657</v>
      </c>
      <c r="AO13" s="21">
        <f t="shared" si="8"/>
        <v>-0.8091006288890513</v>
      </c>
      <c r="AP13" s="21">
        <f t="shared" si="9"/>
        <v>-0.2084234095120445</v>
      </c>
      <c r="AQ13" s="21">
        <f t="shared" si="10"/>
        <v>-0.25479246345526646</v>
      </c>
      <c r="AR13" s="21">
        <f t="shared" si="11"/>
        <v>19.772944080712676</v>
      </c>
      <c r="AS13" s="21">
        <f t="shared" si="12"/>
        <v>-0.9468194544782653</v>
      </c>
      <c r="AT13" s="21">
        <f t="shared" si="13"/>
        <v>-0.9978425570153693</v>
      </c>
      <c r="AU13" s="21">
        <f t="shared" si="14"/>
        <v>0.14803414309199106</v>
      </c>
    </row>
    <row r="14" spans="1:47" ht="12.75">
      <c r="A14" s="15" t="s">
        <v>25</v>
      </c>
      <c r="B14" s="2">
        <v>27901.71</v>
      </c>
      <c r="C14" s="2">
        <v>8999.48</v>
      </c>
      <c r="D14" s="2">
        <v>42233.05</v>
      </c>
      <c r="E14" s="2">
        <v>274105.2</v>
      </c>
      <c r="F14" s="2">
        <v>2318.16</v>
      </c>
      <c r="G14" s="2">
        <v>61959.19</v>
      </c>
      <c r="H14" s="2">
        <v>1760.59</v>
      </c>
      <c r="I14" s="2">
        <v>16572.16</v>
      </c>
      <c r="J14" s="2">
        <v>291</v>
      </c>
      <c r="K14" s="2">
        <v>388.63</v>
      </c>
      <c r="L14" s="2">
        <v>127.6</v>
      </c>
      <c r="M14" s="2">
        <v>19933.97</v>
      </c>
      <c r="N14" s="2">
        <v>9185.94</v>
      </c>
      <c r="O14" s="2">
        <v>20033.82</v>
      </c>
      <c r="Q14" s="15" t="s">
        <v>25</v>
      </c>
      <c r="R14" s="2">
        <v>13045.36</v>
      </c>
      <c r="S14" s="2">
        <v>14217.56</v>
      </c>
      <c r="T14" s="2">
        <v>260288.9</v>
      </c>
      <c r="U14" s="2">
        <v>11827.27</v>
      </c>
      <c r="V14" s="2">
        <v>5196.17</v>
      </c>
      <c r="W14" s="2">
        <v>1567.37</v>
      </c>
      <c r="X14" s="2">
        <v>156.03</v>
      </c>
      <c r="Y14" s="2">
        <v>568.6</v>
      </c>
      <c r="Z14" s="2">
        <v>21143.31</v>
      </c>
      <c r="AA14" s="2">
        <v>7.94</v>
      </c>
      <c r="AB14" s="2">
        <v>247400.7</v>
      </c>
      <c r="AC14" s="2">
        <v>438.7</v>
      </c>
      <c r="AD14" s="2">
        <v>62.01</v>
      </c>
      <c r="AE14" s="2">
        <v>9051.29</v>
      </c>
      <c r="AG14" s="15" t="s">
        <v>25</v>
      </c>
      <c r="AH14" s="5">
        <f t="shared" si="1"/>
        <v>-0.532453028864539</v>
      </c>
      <c r="AI14" s="5">
        <f t="shared" si="2"/>
        <v>0.5798201673874491</v>
      </c>
      <c r="AJ14" s="5">
        <f t="shared" si="3"/>
        <v>5.163156579977055</v>
      </c>
      <c r="AK14" s="5">
        <f t="shared" si="4"/>
        <v>-0.9568513475847958</v>
      </c>
      <c r="AL14" s="5">
        <f t="shared" si="5"/>
        <v>1.2415061945681058</v>
      </c>
      <c r="AM14" s="5">
        <f t="shared" si="6"/>
        <v>-0.9747031876949973</v>
      </c>
      <c r="AN14" s="5">
        <f t="shared" si="7"/>
        <v>-0.9113762999903442</v>
      </c>
      <c r="AO14" s="5">
        <f t="shared" si="8"/>
        <v>-0.965689445431374</v>
      </c>
      <c r="AP14" s="5">
        <f t="shared" si="9"/>
        <v>71.65742268041238</v>
      </c>
      <c r="AQ14" s="5">
        <f t="shared" si="10"/>
        <v>-0.9795692561047783</v>
      </c>
      <c r="AR14" s="5">
        <f t="shared" si="11"/>
        <v>1937.876959247649</v>
      </c>
      <c r="AS14" s="5">
        <f t="shared" si="12"/>
        <v>-0.9779923417161759</v>
      </c>
      <c r="AT14" s="5">
        <f t="shared" si="13"/>
        <v>-0.9932494660317833</v>
      </c>
      <c r="AU14" s="5">
        <f t="shared" si="14"/>
        <v>-0.5481994946545391</v>
      </c>
    </row>
    <row r="15" spans="1:47" ht="12.75">
      <c r="A15" s="15" t="s">
        <v>26</v>
      </c>
      <c r="B15" s="18">
        <v>64599.72</v>
      </c>
      <c r="C15" s="18">
        <v>28944.7</v>
      </c>
      <c r="D15" s="18">
        <v>37927.72</v>
      </c>
      <c r="E15" s="18">
        <v>27171.61</v>
      </c>
      <c r="F15" s="18">
        <v>8926.05</v>
      </c>
      <c r="G15" s="18">
        <v>64848.74</v>
      </c>
      <c r="H15" s="18">
        <v>2289.03</v>
      </c>
      <c r="I15" s="18">
        <v>1625.51</v>
      </c>
      <c r="J15" s="18">
        <v>103.57</v>
      </c>
      <c r="K15" s="18">
        <v>3340.59</v>
      </c>
      <c r="L15" s="18">
        <v>3625.18</v>
      </c>
      <c r="M15" s="18">
        <v>1062.17</v>
      </c>
      <c r="N15" s="18">
        <v>292.93</v>
      </c>
      <c r="O15" s="18">
        <v>2256.56</v>
      </c>
      <c r="Q15" s="15" t="s">
        <v>26</v>
      </c>
      <c r="R15" s="18">
        <v>38442.36</v>
      </c>
      <c r="S15" s="18">
        <v>12297.47</v>
      </c>
      <c r="T15" s="18">
        <v>20916.54</v>
      </c>
      <c r="U15" s="18">
        <v>4438.22</v>
      </c>
      <c r="V15" s="18">
        <v>10202.04</v>
      </c>
      <c r="W15" s="18">
        <v>12994.03</v>
      </c>
      <c r="X15" s="18">
        <v>98.26</v>
      </c>
      <c r="Y15" s="18">
        <v>159.12</v>
      </c>
      <c r="Z15" s="18">
        <v>38.62</v>
      </c>
      <c r="AA15" s="18">
        <v>636.24</v>
      </c>
      <c r="AB15" s="18">
        <v>65925.67</v>
      </c>
      <c r="AC15" s="18">
        <v>272.29</v>
      </c>
      <c r="AD15" s="18">
        <v>233.81</v>
      </c>
      <c r="AE15" s="18">
        <v>1236.07</v>
      </c>
      <c r="AG15" s="15" t="s">
        <v>26</v>
      </c>
      <c r="AH15" s="21">
        <f t="shared" si="1"/>
        <v>-0.40491444854559744</v>
      </c>
      <c r="AI15" s="21">
        <f t="shared" si="2"/>
        <v>-0.5751391446447882</v>
      </c>
      <c r="AJ15" s="21">
        <f t="shared" si="3"/>
        <v>-0.448515755758585</v>
      </c>
      <c r="AK15" s="21">
        <f t="shared" si="4"/>
        <v>-0.8366596605795534</v>
      </c>
      <c r="AL15" s="21">
        <f t="shared" si="5"/>
        <v>0.14295124943284002</v>
      </c>
      <c r="AM15" s="21">
        <f t="shared" si="6"/>
        <v>-0.7996255594171915</v>
      </c>
      <c r="AN15" s="21">
        <f t="shared" si="7"/>
        <v>-0.9570735202247239</v>
      </c>
      <c r="AO15" s="21">
        <f t="shared" si="8"/>
        <v>-0.9021107221733486</v>
      </c>
      <c r="AP15" s="21">
        <f t="shared" si="9"/>
        <v>-0.6271120980979047</v>
      </c>
      <c r="AQ15" s="21">
        <f t="shared" si="10"/>
        <v>-0.8095426257038428</v>
      </c>
      <c r="AR15" s="21">
        <f t="shared" si="11"/>
        <v>17.185488720560084</v>
      </c>
      <c r="AS15" s="21">
        <f t="shared" si="12"/>
        <v>-0.7436474387339127</v>
      </c>
      <c r="AT15" s="21">
        <f t="shared" si="13"/>
        <v>-0.2018229611169904</v>
      </c>
      <c r="AU15" s="21">
        <f t="shared" si="14"/>
        <v>-0.4522326018364236</v>
      </c>
    </row>
    <row r="16" spans="1:47" ht="12.75">
      <c r="A16" s="15" t="s">
        <v>27</v>
      </c>
      <c r="B16" s="2">
        <v>310427.8</v>
      </c>
      <c r="C16" s="2">
        <v>73872.31</v>
      </c>
      <c r="D16" s="2">
        <v>123304.6</v>
      </c>
      <c r="E16" s="2">
        <v>694905.7</v>
      </c>
      <c r="F16" s="2">
        <v>122381</v>
      </c>
      <c r="G16" s="2">
        <v>487788.7</v>
      </c>
      <c r="H16" s="2">
        <v>14334.53</v>
      </c>
      <c r="I16" s="2">
        <v>36403.95</v>
      </c>
      <c r="J16" s="2">
        <v>4834.18</v>
      </c>
      <c r="K16" s="2">
        <v>5858.48</v>
      </c>
      <c r="L16" s="2">
        <v>10810.01</v>
      </c>
      <c r="M16" s="2">
        <v>65557</v>
      </c>
      <c r="N16" s="2">
        <v>21263.71</v>
      </c>
      <c r="O16" s="2">
        <v>68615.21</v>
      </c>
      <c r="Q16" s="15" t="s">
        <v>27</v>
      </c>
      <c r="R16" s="2">
        <v>244653.3</v>
      </c>
      <c r="S16" s="2">
        <v>96911.14</v>
      </c>
      <c r="T16" s="2">
        <v>844733</v>
      </c>
      <c r="U16" s="2">
        <v>47985.62</v>
      </c>
      <c r="V16" s="2">
        <v>198900.8</v>
      </c>
      <c r="W16" s="2">
        <v>8873.55</v>
      </c>
      <c r="X16" s="2">
        <v>110738.1</v>
      </c>
      <c r="Y16" s="2">
        <v>4215.07</v>
      </c>
      <c r="Z16" s="2">
        <v>77426.42</v>
      </c>
      <c r="AA16" s="2">
        <v>9815.22</v>
      </c>
      <c r="AB16" s="2">
        <v>797016</v>
      </c>
      <c r="AC16" s="2">
        <v>2141.75</v>
      </c>
      <c r="AD16" s="2">
        <v>1620.72</v>
      </c>
      <c r="AE16" s="2">
        <v>47345.2</v>
      </c>
      <c r="AG16" s="15" t="s">
        <v>27</v>
      </c>
      <c r="AH16" s="5">
        <f t="shared" si="1"/>
        <v>-0.21188340734947064</v>
      </c>
      <c r="AI16" s="5">
        <f t="shared" si="2"/>
        <v>0.3118736912383003</v>
      </c>
      <c r="AJ16" s="5">
        <f t="shared" si="3"/>
        <v>5.850782533660545</v>
      </c>
      <c r="AK16" s="5">
        <f t="shared" si="4"/>
        <v>-0.9309465730386152</v>
      </c>
      <c r="AL16" s="5">
        <f t="shared" si="5"/>
        <v>0.625258822856489</v>
      </c>
      <c r="AM16" s="5">
        <f t="shared" si="6"/>
        <v>-0.9818086191828552</v>
      </c>
      <c r="AN16" s="5">
        <f t="shared" si="7"/>
        <v>6.725268983356971</v>
      </c>
      <c r="AO16" s="5">
        <f t="shared" si="8"/>
        <v>-0.8842139383226271</v>
      </c>
      <c r="AP16" s="5">
        <f t="shared" si="9"/>
        <v>15.016453669495133</v>
      </c>
      <c r="AQ16" s="5">
        <f t="shared" si="10"/>
        <v>0.6753867897475113</v>
      </c>
      <c r="AR16" s="5">
        <f t="shared" si="11"/>
        <v>72.72944150837974</v>
      </c>
      <c r="AS16" s="5">
        <f t="shared" si="12"/>
        <v>-0.9673299571365377</v>
      </c>
      <c r="AT16" s="5">
        <f t="shared" si="13"/>
        <v>-0.923779998880722</v>
      </c>
      <c r="AU16" s="5">
        <f t="shared" si="14"/>
        <v>-0.3099897238527727</v>
      </c>
    </row>
    <row r="17" spans="1:47" ht="12.75">
      <c r="A17" s="15" t="s">
        <v>28</v>
      </c>
      <c r="B17" s="18">
        <v>186067.4</v>
      </c>
      <c r="C17" s="18">
        <v>109340.7</v>
      </c>
      <c r="D17" s="18">
        <v>55920.48</v>
      </c>
      <c r="E17" s="18">
        <v>291206.9</v>
      </c>
      <c r="F17" s="18">
        <v>104699.1</v>
      </c>
      <c r="G17" s="18">
        <v>165299.5</v>
      </c>
      <c r="H17" s="18">
        <v>24889.63</v>
      </c>
      <c r="I17" s="18">
        <v>26055.38</v>
      </c>
      <c r="J17" s="18">
        <v>23861.62</v>
      </c>
      <c r="K17" s="18">
        <v>16292.8</v>
      </c>
      <c r="L17" s="18">
        <v>47105.84</v>
      </c>
      <c r="M17" s="18">
        <v>27026.26</v>
      </c>
      <c r="N17" s="18">
        <v>11281.89</v>
      </c>
      <c r="O17" s="18">
        <v>24336.84</v>
      </c>
      <c r="P17" s="22"/>
      <c r="Q17" s="15" t="s">
        <v>28</v>
      </c>
      <c r="R17" s="18">
        <v>163760.3</v>
      </c>
      <c r="S17" s="18">
        <v>651087.5</v>
      </c>
      <c r="T17" s="18">
        <v>146972.4</v>
      </c>
      <c r="U17" s="18">
        <v>60845.23</v>
      </c>
      <c r="V17" s="18">
        <v>31946.79</v>
      </c>
      <c r="W17" s="18">
        <v>55248.48</v>
      </c>
      <c r="X17" s="18">
        <v>1012.81</v>
      </c>
      <c r="Y17" s="18">
        <v>15317.73</v>
      </c>
      <c r="Z17" s="18">
        <v>11727.68</v>
      </c>
      <c r="AA17" s="18">
        <v>20290.04</v>
      </c>
      <c r="AB17" s="18">
        <v>176605.9</v>
      </c>
      <c r="AC17" s="18">
        <v>29199.85</v>
      </c>
      <c r="AD17" s="18">
        <v>1496.82</v>
      </c>
      <c r="AE17" s="18">
        <v>8453.96</v>
      </c>
      <c r="AF17" s="22"/>
      <c r="AG17" s="15" t="s">
        <v>28</v>
      </c>
      <c r="AH17" s="21">
        <f t="shared" si="1"/>
        <v>-0.11988720216437702</v>
      </c>
      <c r="AI17" s="21">
        <f t="shared" si="2"/>
        <v>4.954667383691526</v>
      </c>
      <c r="AJ17" s="21">
        <f t="shared" si="3"/>
        <v>1.6282392425816083</v>
      </c>
      <c r="AK17" s="21">
        <f t="shared" si="4"/>
        <v>-0.7910584192888287</v>
      </c>
      <c r="AL17" s="21">
        <f t="shared" si="5"/>
        <v>-0.6948704430124041</v>
      </c>
      <c r="AM17" s="21">
        <f t="shared" si="6"/>
        <v>-0.6657674100647611</v>
      </c>
      <c r="AN17" s="21">
        <f t="shared" si="7"/>
        <v>-0.9593079527497997</v>
      </c>
      <c r="AO17" s="21">
        <f t="shared" si="8"/>
        <v>-0.4121087468307889</v>
      </c>
      <c r="AP17" s="21">
        <f t="shared" si="9"/>
        <v>-0.5085128335796144</v>
      </c>
      <c r="AQ17" s="21">
        <f t="shared" si="10"/>
        <v>0.2453378179318473</v>
      </c>
      <c r="AR17" s="21">
        <f t="shared" si="11"/>
        <v>2.7491296195970607</v>
      </c>
      <c r="AS17" s="21">
        <f t="shared" si="12"/>
        <v>0.08042511246469176</v>
      </c>
      <c r="AT17" s="21">
        <f t="shared" si="13"/>
        <v>-0.8673254215384124</v>
      </c>
      <c r="AU17" s="21">
        <f t="shared" si="14"/>
        <v>-0.652627046075004</v>
      </c>
    </row>
    <row r="18" spans="1:47" ht="12.75">
      <c r="A18" s="15" t="s">
        <v>29</v>
      </c>
      <c r="B18" s="2">
        <v>17219.61</v>
      </c>
      <c r="C18" s="2">
        <v>5907.55</v>
      </c>
      <c r="D18" s="2">
        <v>12029.57</v>
      </c>
      <c r="E18" s="2">
        <v>31745.46</v>
      </c>
      <c r="F18" s="2">
        <v>37868.61</v>
      </c>
      <c r="G18" s="2">
        <v>9647.75</v>
      </c>
      <c r="H18" s="2">
        <v>635.87</v>
      </c>
      <c r="I18" s="2">
        <v>1041.87</v>
      </c>
      <c r="J18" s="2">
        <v>386.75</v>
      </c>
      <c r="K18" s="2">
        <v>1019.23</v>
      </c>
      <c r="L18" s="2">
        <v>14747.14</v>
      </c>
      <c r="M18" s="2">
        <v>1800.53</v>
      </c>
      <c r="N18" s="2">
        <v>728.38</v>
      </c>
      <c r="O18" s="2">
        <v>1051.78</v>
      </c>
      <c r="Q18" s="15" t="s">
        <v>29</v>
      </c>
      <c r="R18" s="2">
        <v>3840.11</v>
      </c>
      <c r="S18" s="2">
        <v>8624.67</v>
      </c>
      <c r="T18" s="2">
        <v>17004.37</v>
      </c>
      <c r="U18" s="2">
        <v>2688.83</v>
      </c>
      <c r="V18" s="2">
        <v>5112.2</v>
      </c>
      <c r="W18" s="2">
        <v>1615.09</v>
      </c>
      <c r="X18" s="2">
        <v>388.42</v>
      </c>
      <c r="Y18" s="2">
        <v>25.53</v>
      </c>
      <c r="Z18" s="2">
        <v>8013.26</v>
      </c>
      <c r="AA18" s="2">
        <v>375.38</v>
      </c>
      <c r="AB18" s="2">
        <v>29418.75</v>
      </c>
      <c r="AC18" s="2">
        <v>133.1</v>
      </c>
      <c r="AD18" s="2">
        <v>2.11</v>
      </c>
      <c r="AE18" s="2">
        <v>829.78</v>
      </c>
      <c r="AG18" s="15" t="s">
        <v>29</v>
      </c>
      <c r="AH18" s="5">
        <f t="shared" si="1"/>
        <v>-0.7769920456967376</v>
      </c>
      <c r="AI18" s="5">
        <f t="shared" si="2"/>
        <v>0.45994024595644556</v>
      </c>
      <c r="AJ18" s="5">
        <f t="shared" si="3"/>
        <v>0.4135476164152168</v>
      </c>
      <c r="AK18" s="5">
        <f t="shared" si="4"/>
        <v>-0.9153003295589353</v>
      </c>
      <c r="AL18" s="5">
        <f t="shared" si="5"/>
        <v>-0.8650016464824032</v>
      </c>
      <c r="AM18" s="5">
        <f t="shared" si="6"/>
        <v>-0.832594128164598</v>
      </c>
      <c r="AN18" s="5">
        <f t="shared" si="7"/>
        <v>-0.38915187066538753</v>
      </c>
      <c r="AO18" s="5">
        <f t="shared" si="8"/>
        <v>-0.9754959831840825</v>
      </c>
      <c r="AP18" s="5">
        <f t="shared" si="9"/>
        <v>19.719482870071104</v>
      </c>
      <c r="AQ18" s="5">
        <f t="shared" si="10"/>
        <v>-0.6317023635489536</v>
      </c>
      <c r="AR18" s="5">
        <f t="shared" si="11"/>
        <v>0.9948783289505627</v>
      </c>
      <c r="AS18" s="5">
        <f t="shared" si="12"/>
        <v>-0.9260773216775061</v>
      </c>
      <c r="AT18" s="5">
        <f t="shared" si="13"/>
        <v>-0.9971031604382328</v>
      </c>
      <c r="AU18" s="5">
        <f t="shared" si="14"/>
        <v>-0.21107075624179963</v>
      </c>
    </row>
    <row r="19" spans="1:47" ht="12.75">
      <c r="A19" s="15" t="s">
        <v>30</v>
      </c>
      <c r="B19" s="18">
        <v>52439.16</v>
      </c>
      <c r="C19" s="18">
        <v>10785.55</v>
      </c>
      <c r="D19" s="18">
        <v>31952.93</v>
      </c>
      <c r="E19" s="18">
        <v>92647.17</v>
      </c>
      <c r="F19" s="18">
        <v>43434.91</v>
      </c>
      <c r="G19" s="18">
        <v>53066.71</v>
      </c>
      <c r="H19" s="18">
        <v>6084.44</v>
      </c>
      <c r="I19" s="18">
        <v>7027.72</v>
      </c>
      <c r="J19" s="18">
        <v>2893.88</v>
      </c>
      <c r="K19" s="18">
        <v>2390.12</v>
      </c>
      <c r="L19" s="18">
        <v>6654.75</v>
      </c>
      <c r="M19" s="18">
        <v>8678.36</v>
      </c>
      <c r="N19" s="18">
        <v>3921.72</v>
      </c>
      <c r="O19" s="18">
        <v>12229.76</v>
      </c>
      <c r="Q19" s="15" t="s">
        <v>30</v>
      </c>
      <c r="R19" s="18">
        <v>57681.77</v>
      </c>
      <c r="S19" s="18">
        <v>15210.84</v>
      </c>
      <c r="T19" s="18">
        <v>30059.93</v>
      </c>
      <c r="U19" s="18">
        <v>72877.92</v>
      </c>
      <c r="V19" s="18">
        <v>31745.61</v>
      </c>
      <c r="W19" s="18">
        <v>9505.26</v>
      </c>
      <c r="X19" s="18">
        <v>10562.23</v>
      </c>
      <c r="Y19" s="18">
        <v>5999.08</v>
      </c>
      <c r="Z19" s="18">
        <v>1115.62</v>
      </c>
      <c r="AA19" s="18">
        <v>13719.42</v>
      </c>
      <c r="AB19" s="18">
        <v>29775.32</v>
      </c>
      <c r="AC19" s="18">
        <v>700.8</v>
      </c>
      <c r="AD19" s="18">
        <v>58.35</v>
      </c>
      <c r="AE19" s="18">
        <v>4190.53</v>
      </c>
      <c r="AG19" s="15" t="s">
        <v>30</v>
      </c>
      <c r="AH19" s="21">
        <f t="shared" si="1"/>
        <v>0.09997509494812643</v>
      </c>
      <c r="AI19" s="21">
        <f t="shared" si="2"/>
        <v>0.4102980376522293</v>
      </c>
      <c r="AJ19" s="21">
        <f t="shared" si="3"/>
        <v>-0.05924339332887469</v>
      </c>
      <c r="AK19" s="21">
        <f t="shared" si="4"/>
        <v>-0.21338212489383107</v>
      </c>
      <c r="AL19" s="21">
        <f t="shared" si="5"/>
        <v>-0.2691222337055609</v>
      </c>
      <c r="AM19" s="21">
        <f t="shared" si="6"/>
        <v>-0.8208809251600485</v>
      </c>
      <c r="AN19" s="21">
        <f t="shared" si="7"/>
        <v>0.7359411876853088</v>
      </c>
      <c r="AO19" s="21">
        <f t="shared" si="8"/>
        <v>-0.1463689503850467</v>
      </c>
      <c r="AP19" s="21">
        <f t="shared" si="9"/>
        <v>-0.6144898890071462</v>
      </c>
      <c r="AQ19" s="21">
        <f t="shared" si="10"/>
        <v>4.740054892641374</v>
      </c>
      <c r="AR19" s="21">
        <f t="shared" si="11"/>
        <v>3.4742958037492015</v>
      </c>
      <c r="AS19" s="21">
        <f t="shared" si="12"/>
        <v>-0.9192474154102849</v>
      </c>
      <c r="AT19" s="21">
        <f t="shared" si="13"/>
        <v>-0.9851213243168814</v>
      </c>
      <c r="AU19" s="21">
        <f t="shared" si="14"/>
        <v>-0.6573497762834267</v>
      </c>
    </row>
    <row r="20" spans="1:47" ht="12.75">
      <c r="A20" s="15" t="s">
        <v>31</v>
      </c>
      <c r="B20" s="2">
        <v>71209.5</v>
      </c>
      <c r="C20" s="2">
        <v>104581.2</v>
      </c>
      <c r="D20" s="2">
        <v>108388.7</v>
      </c>
      <c r="E20" s="2">
        <v>56453.03</v>
      </c>
      <c r="F20" s="2">
        <v>132079.6</v>
      </c>
      <c r="G20" s="2">
        <v>96674.43</v>
      </c>
      <c r="H20" s="2">
        <v>12531.35</v>
      </c>
      <c r="I20" s="2">
        <v>3742.84</v>
      </c>
      <c r="J20" s="2">
        <v>21535.67</v>
      </c>
      <c r="K20" s="2">
        <v>24635.33</v>
      </c>
      <c r="L20" s="2">
        <v>177845.1</v>
      </c>
      <c r="M20" s="2">
        <v>3563.59</v>
      </c>
      <c r="N20" s="2">
        <v>802.83</v>
      </c>
      <c r="O20" s="2">
        <v>6236.47</v>
      </c>
      <c r="Q20" s="15" t="s">
        <v>31</v>
      </c>
      <c r="R20" s="2">
        <v>183173.7</v>
      </c>
      <c r="S20" s="2">
        <v>22459.52</v>
      </c>
      <c r="T20" s="2">
        <v>52300.43</v>
      </c>
      <c r="U20" s="2">
        <v>41871.43</v>
      </c>
      <c r="V20" s="2">
        <v>11929.18</v>
      </c>
      <c r="W20" s="2">
        <v>63968.2</v>
      </c>
      <c r="X20" s="2">
        <v>184.44</v>
      </c>
      <c r="Y20" s="2">
        <v>16312.58</v>
      </c>
      <c r="Z20" s="2">
        <v>946.77</v>
      </c>
      <c r="AA20" s="2">
        <v>10907.13</v>
      </c>
      <c r="AB20" s="2">
        <v>13170.42</v>
      </c>
      <c r="AC20" s="2">
        <v>2047.83</v>
      </c>
      <c r="AD20" s="2">
        <v>12.7</v>
      </c>
      <c r="AE20" s="2">
        <v>1513.11</v>
      </c>
      <c r="AG20" s="15" t="s">
        <v>31</v>
      </c>
      <c r="AH20" s="23">
        <f t="shared" si="1"/>
        <v>1.5723211088408149</v>
      </c>
      <c r="AI20" s="23">
        <f t="shared" si="2"/>
        <v>-0.7852432368341538</v>
      </c>
      <c r="AJ20" s="23">
        <f t="shared" si="3"/>
        <v>-0.517473408205837</v>
      </c>
      <c r="AK20" s="23">
        <f t="shared" si="4"/>
        <v>-0.2582961446002101</v>
      </c>
      <c r="AL20" s="23">
        <f t="shared" si="5"/>
        <v>-0.9096818888003901</v>
      </c>
      <c r="AM20" s="23">
        <f t="shared" si="6"/>
        <v>-0.33831314029987036</v>
      </c>
      <c r="AN20" s="23">
        <f t="shared" si="7"/>
        <v>-0.9852817134626357</v>
      </c>
      <c r="AO20" s="23">
        <f t="shared" si="8"/>
        <v>3.3583428626390655</v>
      </c>
      <c r="AP20" s="23">
        <f t="shared" si="9"/>
        <v>-0.9560371235257598</v>
      </c>
      <c r="AQ20" s="23">
        <f t="shared" si="10"/>
        <v>-0.557256590433333</v>
      </c>
      <c r="AR20" s="23">
        <f t="shared" si="11"/>
        <v>-0.9259444314181273</v>
      </c>
      <c r="AS20" s="23">
        <f t="shared" si="12"/>
        <v>-0.42534635016935174</v>
      </c>
      <c r="AT20" s="23">
        <f t="shared" si="13"/>
        <v>-0.9841809598545146</v>
      </c>
      <c r="AU20" s="23">
        <f t="shared" si="14"/>
        <v>-0.7573771700978278</v>
      </c>
    </row>
    <row r="21" spans="1:47" ht="12.75">
      <c r="A21" s="15" t="s">
        <v>32</v>
      </c>
      <c r="B21" s="18">
        <v>13412.87</v>
      </c>
      <c r="C21" s="18">
        <v>65729.11</v>
      </c>
      <c r="D21" s="18">
        <v>109854.2</v>
      </c>
      <c r="E21" s="18">
        <v>16410.76</v>
      </c>
      <c r="F21" s="18">
        <v>6967.03</v>
      </c>
      <c r="G21" s="18">
        <v>13412.05</v>
      </c>
      <c r="H21" s="18">
        <v>352.81</v>
      </c>
      <c r="I21" s="18">
        <v>127.01</v>
      </c>
      <c r="J21" s="18">
        <v>388.93</v>
      </c>
      <c r="K21" s="18">
        <v>21810.52</v>
      </c>
      <c r="L21" s="18">
        <v>77913.79</v>
      </c>
      <c r="M21" s="18">
        <v>353.86</v>
      </c>
      <c r="N21" s="18">
        <v>81.6</v>
      </c>
      <c r="O21" s="18">
        <v>192.96</v>
      </c>
      <c r="P21" s="22"/>
      <c r="Q21" s="15" t="s">
        <v>32</v>
      </c>
      <c r="R21" s="18">
        <v>5469.91</v>
      </c>
      <c r="S21" s="18">
        <v>14753.04</v>
      </c>
      <c r="T21" s="18">
        <v>13786.6</v>
      </c>
      <c r="U21" s="18">
        <v>99.67</v>
      </c>
      <c r="V21" s="18">
        <v>945.84</v>
      </c>
      <c r="W21" s="18">
        <v>1543.17</v>
      </c>
      <c r="X21" s="18">
        <v>73.26</v>
      </c>
      <c r="Y21" s="18">
        <v>35.12</v>
      </c>
      <c r="Z21" s="18">
        <v>0.11</v>
      </c>
      <c r="AA21" s="18">
        <v>308.6</v>
      </c>
      <c r="AB21" s="18">
        <v>1368.66</v>
      </c>
      <c r="AC21" s="18">
        <v>155.65</v>
      </c>
      <c r="AD21" s="18">
        <v>0.96</v>
      </c>
      <c r="AE21" s="18">
        <v>0.85</v>
      </c>
      <c r="AG21" s="15" t="s">
        <v>32</v>
      </c>
      <c r="AH21" s="21">
        <f t="shared" si="1"/>
        <v>-0.592189441931518</v>
      </c>
      <c r="AI21" s="21">
        <f t="shared" si="2"/>
        <v>-0.7755478508685116</v>
      </c>
      <c r="AJ21" s="21">
        <f t="shared" si="3"/>
        <v>-0.8745009294137137</v>
      </c>
      <c r="AK21" s="21">
        <f t="shared" si="4"/>
        <v>-0.9939265457541272</v>
      </c>
      <c r="AL21" s="21">
        <f t="shared" si="5"/>
        <v>-0.8642405730992977</v>
      </c>
      <c r="AM21" s="21">
        <f t="shared" si="6"/>
        <v>-0.8849415264631432</v>
      </c>
      <c r="AN21" s="21">
        <f t="shared" si="7"/>
        <v>-0.7923528244664267</v>
      </c>
      <c r="AO21" s="21">
        <f t="shared" si="8"/>
        <v>-0.7234863396582947</v>
      </c>
      <c r="AP21" s="21">
        <f t="shared" si="9"/>
        <v>-0.9997171727560229</v>
      </c>
      <c r="AQ21" s="21">
        <f t="shared" si="10"/>
        <v>-0.9858508646286288</v>
      </c>
      <c r="AR21" s="21">
        <f t="shared" si="11"/>
        <v>-0.9824336616149721</v>
      </c>
      <c r="AS21" s="21">
        <f t="shared" si="12"/>
        <v>-0.5601367772565421</v>
      </c>
      <c r="AT21" s="21">
        <f t="shared" si="13"/>
        <v>-0.9882352941176471</v>
      </c>
      <c r="AU21" s="21">
        <f t="shared" si="14"/>
        <v>-0.9955949419568823</v>
      </c>
    </row>
    <row r="22" spans="1:47" ht="12.75">
      <c r="A22" s="15" t="s">
        <v>33</v>
      </c>
      <c r="B22" s="2">
        <v>27749.17</v>
      </c>
      <c r="C22" s="2">
        <v>15740.06</v>
      </c>
      <c r="D22" s="2">
        <v>107462.4</v>
      </c>
      <c r="E22" s="2">
        <v>78353.25</v>
      </c>
      <c r="F22" s="2">
        <v>12720.23</v>
      </c>
      <c r="G22" s="2">
        <v>69002.13</v>
      </c>
      <c r="H22" s="2">
        <v>1815.75</v>
      </c>
      <c r="I22" s="2">
        <v>3401.69</v>
      </c>
      <c r="J22" s="2">
        <v>5806.82</v>
      </c>
      <c r="K22" s="2">
        <v>4270.79</v>
      </c>
      <c r="L22" s="2">
        <v>13103.17</v>
      </c>
      <c r="M22" s="2">
        <v>2372.15</v>
      </c>
      <c r="N22" s="2">
        <v>504.73</v>
      </c>
      <c r="O22" s="2">
        <v>2712.23</v>
      </c>
      <c r="Q22" s="15" t="s">
        <v>33</v>
      </c>
      <c r="R22" s="2">
        <v>1796.27</v>
      </c>
      <c r="S22" s="2">
        <v>23845.91</v>
      </c>
      <c r="T22" s="2">
        <v>71850.82</v>
      </c>
      <c r="U22" s="2">
        <v>7997.16</v>
      </c>
      <c r="V22" s="2">
        <v>4019.2</v>
      </c>
      <c r="W22" s="2">
        <v>5638.16</v>
      </c>
      <c r="X22" s="2">
        <v>19.53</v>
      </c>
      <c r="Y22" s="2">
        <v>217.86</v>
      </c>
      <c r="Z22" s="2">
        <v>379.64</v>
      </c>
      <c r="AA22" s="2">
        <v>393.64</v>
      </c>
      <c r="AB22" s="2">
        <v>1232.7</v>
      </c>
      <c r="AC22" s="2">
        <v>200.86</v>
      </c>
      <c r="AD22" s="2">
        <v>1.96</v>
      </c>
      <c r="AE22" s="2">
        <v>642</v>
      </c>
      <c r="AG22" s="15" t="s">
        <v>33</v>
      </c>
      <c r="AH22" s="5">
        <f t="shared" si="1"/>
        <v>-0.9352676134096983</v>
      </c>
      <c r="AI22" s="5">
        <f t="shared" si="2"/>
        <v>0.5149821538164404</v>
      </c>
      <c r="AJ22" s="5">
        <f t="shared" si="3"/>
        <v>-0.3313864198082305</v>
      </c>
      <c r="AK22" s="5">
        <f t="shared" si="4"/>
        <v>-0.8979345464291525</v>
      </c>
      <c r="AL22" s="5">
        <f t="shared" si="5"/>
        <v>-0.6840308705109891</v>
      </c>
      <c r="AM22" s="5">
        <f t="shared" si="6"/>
        <v>-0.9182900585822495</v>
      </c>
      <c r="AN22" s="5">
        <f t="shared" si="7"/>
        <v>-0.9892441140024784</v>
      </c>
      <c r="AO22" s="5">
        <f t="shared" si="8"/>
        <v>-0.9359553633635046</v>
      </c>
      <c r="AP22" s="5">
        <f t="shared" si="9"/>
        <v>-0.9346217034452592</v>
      </c>
      <c r="AQ22" s="5">
        <f t="shared" si="10"/>
        <v>-0.9078296989549943</v>
      </c>
      <c r="AR22" s="5">
        <f t="shared" si="11"/>
        <v>-0.9059235284286168</v>
      </c>
      <c r="AS22" s="5">
        <f t="shared" si="12"/>
        <v>-0.9153257593322512</v>
      </c>
      <c r="AT22" s="5">
        <f t="shared" si="13"/>
        <v>-0.9961167356804629</v>
      </c>
      <c r="AU22" s="5">
        <f t="shared" si="14"/>
        <v>-0.7632944108722343</v>
      </c>
    </row>
    <row r="23" spans="1:47" ht="12.75">
      <c r="A23" s="15" t="s">
        <v>34</v>
      </c>
      <c r="B23" s="18">
        <v>244807.7</v>
      </c>
      <c r="C23" s="18">
        <v>120016.7</v>
      </c>
      <c r="D23" s="18">
        <v>88715.99</v>
      </c>
      <c r="E23" s="18">
        <v>811146.7</v>
      </c>
      <c r="F23" s="18">
        <v>199850.7</v>
      </c>
      <c r="G23" s="18">
        <v>113434.8</v>
      </c>
      <c r="H23" s="18">
        <v>2877.61</v>
      </c>
      <c r="I23" s="18">
        <v>37717.41</v>
      </c>
      <c r="J23" s="18">
        <v>44888.53</v>
      </c>
      <c r="K23" s="18">
        <v>15013.81</v>
      </c>
      <c r="L23" s="18">
        <v>150843.8</v>
      </c>
      <c r="M23" s="18">
        <v>30574.82</v>
      </c>
      <c r="N23" s="18">
        <v>10026.89</v>
      </c>
      <c r="O23" s="18">
        <v>55984.82</v>
      </c>
      <c r="Q23" s="15" t="s">
        <v>34</v>
      </c>
      <c r="R23" s="18">
        <v>89144.45</v>
      </c>
      <c r="S23" s="18">
        <v>80776.02</v>
      </c>
      <c r="T23" s="18">
        <v>49376.72</v>
      </c>
      <c r="U23" s="18">
        <v>90335.21</v>
      </c>
      <c r="V23" s="18">
        <v>155774.8</v>
      </c>
      <c r="W23" s="18">
        <v>4536.72</v>
      </c>
      <c r="X23" s="18">
        <v>137.71</v>
      </c>
      <c r="Y23" s="18">
        <v>3260.96</v>
      </c>
      <c r="Z23" s="18">
        <v>6829.54</v>
      </c>
      <c r="AA23" s="18">
        <v>21333.26</v>
      </c>
      <c r="AB23" s="18">
        <v>248347.2</v>
      </c>
      <c r="AC23" s="18">
        <v>1331.24</v>
      </c>
      <c r="AD23" s="18">
        <v>63.5</v>
      </c>
      <c r="AE23" s="18">
        <v>15793.81</v>
      </c>
      <c r="AG23" s="15" t="s">
        <v>34</v>
      </c>
      <c r="AH23" s="21">
        <f t="shared" si="1"/>
        <v>-0.6358592887396924</v>
      </c>
      <c r="AI23" s="21">
        <f t="shared" si="2"/>
        <v>-0.32696016471041106</v>
      </c>
      <c r="AJ23" s="21">
        <f t="shared" si="3"/>
        <v>-0.44342930738866804</v>
      </c>
      <c r="AK23" s="21">
        <f t="shared" si="4"/>
        <v>-0.8886327097182298</v>
      </c>
      <c r="AL23" s="21">
        <f t="shared" si="5"/>
        <v>-0.22054413619767166</v>
      </c>
      <c r="AM23" s="21">
        <f t="shared" si="6"/>
        <v>-0.9600059241079457</v>
      </c>
      <c r="AN23" s="21">
        <f t="shared" si="7"/>
        <v>-0.9521443142051911</v>
      </c>
      <c r="AO23" s="21">
        <f t="shared" si="8"/>
        <v>-0.9135423137484785</v>
      </c>
      <c r="AP23" s="21">
        <f t="shared" si="9"/>
        <v>-0.8478555657759342</v>
      </c>
      <c r="AQ23" s="21">
        <f t="shared" si="10"/>
        <v>0.4209091496428954</v>
      </c>
      <c r="AR23" s="21">
        <f t="shared" si="11"/>
        <v>0.6463865269901715</v>
      </c>
      <c r="AS23" s="21">
        <f t="shared" si="12"/>
        <v>-0.9564595964914919</v>
      </c>
      <c r="AT23" s="21">
        <f t="shared" si="13"/>
        <v>-0.9936670293580562</v>
      </c>
      <c r="AU23" s="21">
        <f t="shared" si="14"/>
        <v>-0.7178912069378807</v>
      </c>
    </row>
    <row r="24" spans="1:47" ht="12.75">
      <c r="A24" s="15" t="s">
        <v>35</v>
      </c>
      <c r="B24" s="2">
        <v>208328.3</v>
      </c>
      <c r="C24" s="2">
        <v>556716.6</v>
      </c>
      <c r="D24" s="2">
        <v>113362.9</v>
      </c>
      <c r="E24" s="2">
        <v>657340.1</v>
      </c>
      <c r="F24" s="2">
        <v>326666</v>
      </c>
      <c r="G24" s="2">
        <v>497681.3</v>
      </c>
      <c r="H24" s="2">
        <v>30376.61</v>
      </c>
      <c r="I24" s="2">
        <v>40096.32</v>
      </c>
      <c r="J24" s="2">
        <v>54935.31</v>
      </c>
      <c r="K24" s="2">
        <v>82945.13</v>
      </c>
      <c r="L24" s="2">
        <v>96275.72</v>
      </c>
      <c r="M24" s="2">
        <v>121250.1</v>
      </c>
      <c r="N24" s="2">
        <v>49042.26</v>
      </c>
      <c r="O24" s="2">
        <v>69790.33</v>
      </c>
      <c r="Q24" s="15" t="s">
        <v>35</v>
      </c>
      <c r="R24" s="2">
        <v>126817.1</v>
      </c>
      <c r="S24" s="2">
        <v>707590.2</v>
      </c>
      <c r="T24" s="2">
        <v>40295.99</v>
      </c>
      <c r="U24" s="2">
        <v>156125.5</v>
      </c>
      <c r="V24" s="2">
        <v>92638.64</v>
      </c>
      <c r="W24" s="2">
        <v>4376.4</v>
      </c>
      <c r="X24" s="2">
        <v>16862.87</v>
      </c>
      <c r="Y24" s="2">
        <v>466.19</v>
      </c>
      <c r="Z24" s="2">
        <v>664.47</v>
      </c>
      <c r="AA24" s="2">
        <v>18639.64</v>
      </c>
      <c r="AB24" s="2">
        <v>24694.09</v>
      </c>
      <c r="AC24" s="2">
        <v>37121.18</v>
      </c>
      <c r="AD24" s="2">
        <v>13.33</v>
      </c>
      <c r="AE24" s="2">
        <v>1569.27</v>
      </c>
      <c r="AG24" s="15" t="s">
        <v>35</v>
      </c>
      <c r="AH24" s="5">
        <f t="shared" si="1"/>
        <v>-0.39126321291922406</v>
      </c>
      <c r="AI24" s="5">
        <f t="shared" si="2"/>
        <v>0.2710061097513528</v>
      </c>
      <c r="AJ24" s="5">
        <f t="shared" si="3"/>
        <v>-0.6445398803312196</v>
      </c>
      <c r="AK24" s="5">
        <f t="shared" si="4"/>
        <v>-0.7624890068322319</v>
      </c>
      <c r="AL24" s="5">
        <f t="shared" si="5"/>
        <v>-0.716411747779077</v>
      </c>
      <c r="AM24" s="5">
        <f t="shared" si="6"/>
        <v>-0.9912064206551461</v>
      </c>
      <c r="AN24" s="5">
        <f t="shared" si="7"/>
        <v>-0.44487321001257224</v>
      </c>
      <c r="AO24" s="5">
        <f t="shared" si="8"/>
        <v>-0.9883732472206925</v>
      </c>
      <c r="AP24" s="5">
        <f t="shared" si="9"/>
        <v>-0.9879045007664469</v>
      </c>
      <c r="AQ24" s="5">
        <f t="shared" si="10"/>
        <v>-0.7752774635472872</v>
      </c>
      <c r="AR24" s="5">
        <f t="shared" si="11"/>
        <v>-0.7435065663492312</v>
      </c>
      <c r="AS24" s="5">
        <f t="shared" si="12"/>
        <v>-0.6938461906423171</v>
      </c>
      <c r="AT24" s="5">
        <f t="shared" si="13"/>
        <v>-0.9997281936028233</v>
      </c>
      <c r="AU24" s="5">
        <f t="shared" si="14"/>
        <v>-0.9775145066658948</v>
      </c>
    </row>
    <row r="25" spans="1:47" ht="12.75">
      <c r="A25" s="15" t="s">
        <v>36</v>
      </c>
      <c r="B25" s="18">
        <v>272314.4</v>
      </c>
      <c r="C25" s="18">
        <v>87300.3</v>
      </c>
      <c r="D25" s="18">
        <v>79737.76</v>
      </c>
      <c r="E25" s="18">
        <v>93706.44</v>
      </c>
      <c r="F25" s="18">
        <v>59877.64</v>
      </c>
      <c r="G25" s="18">
        <v>88197.58</v>
      </c>
      <c r="H25" s="18">
        <v>3627.35</v>
      </c>
      <c r="I25" s="18">
        <v>9235.36</v>
      </c>
      <c r="J25" s="18">
        <v>2917.19</v>
      </c>
      <c r="K25" s="18">
        <v>14161.49</v>
      </c>
      <c r="L25" s="18">
        <v>37300.13</v>
      </c>
      <c r="M25" s="18">
        <v>12720.08</v>
      </c>
      <c r="N25" s="18">
        <v>2918.22</v>
      </c>
      <c r="O25" s="18">
        <v>13692.01</v>
      </c>
      <c r="Q25" s="15" t="s">
        <v>36</v>
      </c>
      <c r="R25" s="18">
        <v>161243.3</v>
      </c>
      <c r="S25" s="18">
        <v>122305.1</v>
      </c>
      <c r="T25" s="18">
        <v>103950</v>
      </c>
      <c r="U25" s="18">
        <v>25830.88</v>
      </c>
      <c r="V25" s="18">
        <v>16852.46</v>
      </c>
      <c r="W25" s="18">
        <v>4275.37</v>
      </c>
      <c r="X25" s="18">
        <v>109.77</v>
      </c>
      <c r="Y25" s="18">
        <v>686.73</v>
      </c>
      <c r="Z25" s="18">
        <v>7172.77</v>
      </c>
      <c r="AA25" s="18">
        <v>20811.04</v>
      </c>
      <c r="AB25" s="18">
        <v>80542</v>
      </c>
      <c r="AC25" s="18">
        <v>328.58</v>
      </c>
      <c r="AD25" s="18">
        <v>15.71</v>
      </c>
      <c r="AE25" s="18">
        <v>5611.19</v>
      </c>
      <c r="AG25" s="15" t="s">
        <v>36</v>
      </c>
      <c r="AH25" s="21">
        <f t="shared" si="1"/>
        <v>-0.4078781731704237</v>
      </c>
      <c r="AI25" s="21">
        <f t="shared" si="2"/>
        <v>0.4009699852119638</v>
      </c>
      <c r="AJ25" s="21">
        <f t="shared" si="3"/>
        <v>0.30364835932185713</v>
      </c>
      <c r="AK25" s="21">
        <f t="shared" si="4"/>
        <v>-0.7243425318473309</v>
      </c>
      <c r="AL25" s="21">
        <f t="shared" si="5"/>
        <v>-0.7185516997663902</v>
      </c>
      <c r="AM25" s="21">
        <f t="shared" si="6"/>
        <v>-0.95152508719627</v>
      </c>
      <c r="AN25" s="21">
        <f t="shared" si="7"/>
        <v>-0.9697382386590762</v>
      </c>
      <c r="AO25" s="21">
        <f t="shared" si="8"/>
        <v>-0.9256412310944024</v>
      </c>
      <c r="AP25" s="21">
        <f t="shared" si="9"/>
        <v>1.458794250631601</v>
      </c>
      <c r="AQ25" s="21">
        <f t="shared" si="10"/>
        <v>0.46955157967134825</v>
      </c>
      <c r="AR25" s="21">
        <f t="shared" si="11"/>
        <v>1.1592954233671573</v>
      </c>
      <c r="AS25" s="21">
        <f t="shared" si="12"/>
        <v>-0.9741684014565947</v>
      </c>
      <c r="AT25" s="21">
        <f t="shared" si="13"/>
        <v>-0.9946165813406803</v>
      </c>
      <c r="AU25" s="21">
        <f t="shared" si="14"/>
        <v>-0.5901850787430042</v>
      </c>
    </row>
    <row r="26" spans="1:47" ht="12.75">
      <c r="A26" s="15" t="s">
        <v>37</v>
      </c>
      <c r="B26" s="2">
        <v>654168.7</v>
      </c>
      <c r="C26" s="2">
        <v>250363.1</v>
      </c>
      <c r="D26" s="2">
        <v>370942.7</v>
      </c>
      <c r="E26" s="2">
        <v>658858.1</v>
      </c>
      <c r="F26" s="2">
        <v>123044.6</v>
      </c>
      <c r="G26" s="2">
        <v>436059.5</v>
      </c>
      <c r="H26" s="2">
        <v>27764.84</v>
      </c>
      <c r="I26" s="2">
        <v>34500.73</v>
      </c>
      <c r="J26" s="2">
        <v>8415.35</v>
      </c>
      <c r="K26" s="2">
        <v>15058.7</v>
      </c>
      <c r="L26" s="2">
        <v>47365.22</v>
      </c>
      <c r="M26" s="2">
        <v>87091.93</v>
      </c>
      <c r="N26" s="2">
        <v>54970.54</v>
      </c>
      <c r="O26" s="2">
        <v>77053.16</v>
      </c>
      <c r="Q26" s="15" t="s">
        <v>37</v>
      </c>
      <c r="R26" s="2">
        <v>74889.61</v>
      </c>
      <c r="S26" s="2">
        <v>122701.7</v>
      </c>
      <c r="T26" s="2">
        <v>244672.7</v>
      </c>
      <c r="U26" s="2">
        <v>22652.97</v>
      </c>
      <c r="V26" s="2">
        <v>110607.7</v>
      </c>
      <c r="W26" s="2">
        <v>15682.21</v>
      </c>
      <c r="X26" s="2">
        <v>1253.07</v>
      </c>
      <c r="Y26" s="2">
        <v>1345.65</v>
      </c>
      <c r="Z26" s="2">
        <v>171921.8</v>
      </c>
      <c r="AA26" s="2">
        <v>749.28</v>
      </c>
      <c r="AB26" s="2">
        <v>2167800</v>
      </c>
      <c r="AC26" s="2">
        <v>3059.39</v>
      </c>
      <c r="AD26" s="2">
        <v>72.17</v>
      </c>
      <c r="AE26" s="2">
        <v>15044.02</v>
      </c>
      <c r="AG26" s="15" t="s">
        <v>37</v>
      </c>
      <c r="AH26" s="5">
        <f t="shared" si="1"/>
        <v>-0.8855194233536395</v>
      </c>
      <c r="AI26" s="5">
        <f t="shared" si="2"/>
        <v>-0.5099050139577278</v>
      </c>
      <c r="AJ26" s="5">
        <f t="shared" si="3"/>
        <v>-0.3404029786810739</v>
      </c>
      <c r="AK26" s="5">
        <f t="shared" si="4"/>
        <v>-0.9656178318214499</v>
      </c>
      <c r="AL26" s="5">
        <f t="shared" si="5"/>
        <v>-0.10107635767843537</v>
      </c>
      <c r="AM26" s="5">
        <f t="shared" si="6"/>
        <v>-0.964036536298372</v>
      </c>
      <c r="AN26" s="5">
        <f t="shared" si="7"/>
        <v>-0.9548684595337125</v>
      </c>
      <c r="AO26" s="5">
        <f t="shared" si="8"/>
        <v>-0.960996477465839</v>
      </c>
      <c r="AP26" s="5">
        <f t="shared" si="9"/>
        <v>19.429548384796828</v>
      </c>
      <c r="AQ26" s="5">
        <f t="shared" si="10"/>
        <v>-0.9502427168347864</v>
      </c>
      <c r="AR26" s="5">
        <f t="shared" si="11"/>
        <v>44.76775955015093</v>
      </c>
      <c r="AS26" s="5">
        <f t="shared" si="12"/>
        <v>-0.9648717165872889</v>
      </c>
      <c r="AT26" s="5">
        <f t="shared" si="13"/>
        <v>-0.9986871149528457</v>
      </c>
      <c r="AU26" s="5">
        <f t="shared" si="14"/>
        <v>-0.804757909993568</v>
      </c>
    </row>
    <row r="27" spans="1:47" ht="12.75">
      <c r="A27" s="15" t="s">
        <v>38</v>
      </c>
      <c r="B27" s="18">
        <v>163416.9</v>
      </c>
      <c r="C27" s="18">
        <v>120660.5</v>
      </c>
      <c r="D27" s="18">
        <v>172147</v>
      </c>
      <c r="E27" s="18">
        <v>430537.8</v>
      </c>
      <c r="F27" s="18">
        <v>40942.61</v>
      </c>
      <c r="G27" s="18">
        <v>359818.5</v>
      </c>
      <c r="H27" s="18">
        <v>15102.5</v>
      </c>
      <c r="I27" s="18">
        <v>23516.84</v>
      </c>
      <c r="J27" s="18">
        <v>1847.7</v>
      </c>
      <c r="K27" s="18">
        <v>19874.82</v>
      </c>
      <c r="L27" s="18">
        <v>24323.88</v>
      </c>
      <c r="M27" s="18">
        <v>38013.46</v>
      </c>
      <c r="N27" s="18">
        <v>15226.57</v>
      </c>
      <c r="O27" s="18">
        <v>40570.08</v>
      </c>
      <c r="Q27" s="15" t="s">
        <v>38</v>
      </c>
      <c r="R27" s="18">
        <v>24648.39</v>
      </c>
      <c r="S27" s="18">
        <v>103809</v>
      </c>
      <c r="T27" s="18">
        <v>166398.7</v>
      </c>
      <c r="U27" s="18">
        <v>19049.7</v>
      </c>
      <c r="V27" s="18">
        <v>453101.9</v>
      </c>
      <c r="W27" s="18">
        <v>21193.69</v>
      </c>
      <c r="X27" s="18">
        <v>658.99</v>
      </c>
      <c r="Y27" s="18">
        <v>1299.17</v>
      </c>
      <c r="Z27" s="18">
        <v>103834.9</v>
      </c>
      <c r="AA27" s="18">
        <v>579.3</v>
      </c>
      <c r="AB27" s="18">
        <v>109080.6</v>
      </c>
      <c r="AC27" s="18">
        <v>704.79</v>
      </c>
      <c r="AD27" s="18">
        <v>115.55</v>
      </c>
      <c r="AE27" s="18">
        <v>17876.33</v>
      </c>
      <c r="AG27" s="15" t="s">
        <v>38</v>
      </c>
      <c r="AH27" s="21">
        <f t="shared" si="1"/>
        <v>-0.8491686600345497</v>
      </c>
      <c r="AI27" s="21">
        <f t="shared" si="2"/>
        <v>-0.13966045226068183</v>
      </c>
      <c r="AJ27" s="21">
        <f t="shared" si="3"/>
        <v>-0.033391810487548364</v>
      </c>
      <c r="AK27" s="21">
        <f t="shared" si="4"/>
        <v>-0.9557537108239973</v>
      </c>
      <c r="AL27" s="21">
        <f t="shared" si="5"/>
        <v>10.0667566137088</v>
      </c>
      <c r="AM27" s="21">
        <f t="shared" si="6"/>
        <v>-0.9410989429392874</v>
      </c>
      <c r="AN27" s="21">
        <f t="shared" si="7"/>
        <v>-0.9563655024002649</v>
      </c>
      <c r="AO27" s="21">
        <f t="shared" si="8"/>
        <v>-0.9447557580015001</v>
      </c>
      <c r="AP27" s="21">
        <f t="shared" si="9"/>
        <v>55.19683931374141</v>
      </c>
      <c r="AQ27" s="21">
        <f t="shared" si="10"/>
        <v>-0.9708525662119204</v>
      </c>
      <c r="AR27" s="21">
        <f t="shared" si="11"/>
        <v>3.4845065836535944</v>
      </c>
      <c r="AS27" s="21">
        <f t="shared" si="12"/>
        <v>-0.9814594619905685</v>
      </c>
      <c r="AT27" s="21">
        <f t="shared" si="13"/>
        <v>-0.9924112915778144</v>
      </c>
      <c r="AU27" s="21">
        <f t="shared" si="14"/>
        <v>-0.5593715861541313</v>
      </c>
    </row>
    <row r="28" spans="1:47" ht="12.75">
      <c r="A28" s="15" t="s">
        <v>39</v>
      </c>
      <c r="B28" s="2">
        <v>93080.13</v>
      </c>
      <c r="C28" s="2">
        <v>40454.13</v>
      </c>
      <c r="D28" s="2">
        <v>69869.16</v>
      </c>
      <c r="E28" s="2">
        <v>118110.2</v>
      </c>
      <c r="F28" s="2">
        <v>41149.76</v>
      </c>
      <c r="G28" s="2">
        <v>116131.7</v>
      </c>
      <c r="H28" s="2">
        <v>4958.27</v>
      </c>
      <c r="I28" s="2">
        <v>8189.07</v>
      </c>
      <c r="J28" s="2">
        <v>1788</v>
      </c>
      <c r="K28" s="2">
        <v>13525.49</v>
      </c>
      <c r="L28" s="2">
        <v>6870.05</v>
      </c>
      <c r="M28" s="2">
        <v>14415.31</v>
      </c>
      <c r="N28" s="2">
        <v>6724.04</v>
      </c>
      <c r="O28" s="2">
        <v>15848.09</v>
      </c>
      <c r="Q28" s="15" t="s">
        <v>39</v>
      </c>
      <c r="R28" s="2">
        <v>60850.74</v>
      </c>
      <c r="S28" s="2">
        <v>20581.27</v>
      </c>
      <c r="T28" s="2">
        <v>69711.75</v>
      </c>
      <c r="U28" s="2">
        <v>5801.67</v>
      </c>
      <c r="V28" s="2">
        <v>40723.47</v>
      </c>
      <c r="W28" s="2">
        <v>6946.93</v>
      </c>
      <c r="X28" s="2">
        <v>326.48</v>
      </c>
      <c r="Y28" s="2">
        <v>460.55</v>
      </c>
      <c r="Z28" s="2">
        <v>29282.57</v>
      </c>
      <c r="AA28" s="2">
        <v>1005.04</v>
      </c>
      <c r="AB28" s="2">
        <v>305699.4</v>
      </c>
      <c r="AC28" s="2">
        <v>358.6</v>
      </c>
      <c r="AD28" s="2">
        <v>1.7</v>
      </c>
      <c r="AE28" s="2">
        <v>4767.34</v>
      </c>
      <c r="AG28" s="15" t="s">
        <v>39</v>
      </c>
      <c r="AH28" s="5">
        <f t="shared" si="1"/>
        <v>-0.3462542435211468</v>
      </c>
      <c r="AI28" s="5">
        <f t="shared" si="2"/>
        <v>-0.4912442808682327</v>
      </c>
      <c r="AJ28" s="5">
        <f t="shared" si="3"/>
        <v>-0.0022529253249932227</v>
      </c>
      <c r="AK28" s="5">
        <f t="shared" si="4"/>
        <v>-0.9508791789362816</v>
      </c>
      <c r="AL28" s="5">
        <f t="shared" si="5"/>
        <v>-0.010359477187716303</v>
      </c>
      <c r="AM28" s="5">
        <f t="shared" si="6"/>
        <v>-0.9401805880737127</v>
      </c>
      <c r="AN28" s="5">
        <f t="shared" si="7"/>
        <v>-0.934154453065283</v>
      </c>
      <c r="AO28" s="5">
        <f t="shared" si="8"/>
        <v>-0.9437604025853974</v>
      </c>
      <c r="AP28" s="5">
        <f t="shared" si="9"/>
        <v>15.377276286353467</v>
      </c>
      <c r="AQ28" s="5">
        <f t="shared" si="10"/>
        <v>-0.92569289541451</v>
      </c>
      <c r="AR28" s="5">
        <f t="shared" si="11"/>
        <v>43.497405404618604</v>
      </c>
      <c r="AS28" s="5">
        <f t="shared" si="12"/>
        <v>-0.9751236705974412</v>
      </c>
      <c r="AT28" s="5">
        <f t="shared" si="13"/>
        <v>-0.999747175805022</v>
      </c>
      <c r="AU28" s="5">
        <f t="shared" si="14"/>
        <v>-0.6991852014974675</v>
      </c>
    </row>
    <row r="29" spans="1:47" ht="12.75">
      <c r="A29" s="15" t="s">
        <v>40</v>
      </c>
      <c r="B29" s="18">
        <v>112249.3</v>
      </c>
      <c r="C29" s="18">
        <v>226915.5</v>
      </c>
      <c r="D29" s="18">
        <v>189527.3</v>
      </c>
      <c r="E29" s="18">
        <v>535078.9</v>
      </c>
      <c r="F29" s="18">
        <v>97986.26</v>
      </c>
      <c r="G29" s="18">
        <v>483424.9</v>
      </c>
      <c r="H29" s="18">
        <v>32474.54</v>
      </c>
      <c r="I29" s="18">
        <v>34779.49</v>
      </c>
      <c r="J29" s="18">
        <v>13966.56</v>
      </c>
      <c r="K29" s="18">
        <v>31937.42</v>
      </c>
      <c r="L29" s="18">
        <v>73660.99</v>
      </c>
      <c r="M29" s="18">
        <v>79643.28</v>
      </c>
      <c r="N29" s="18">
        <v>43063.74</v>
      </c>
      <c r="O29" s="18">
        <v>37407.31</v>
      </c>
      <c r="Q29" s="15" t="s">
        <v>40</v>
      </c>
      <c r="R29" s="18">
        <v>601048.4</v>
      </c>
      <c r="S29" s="18">
        <v>363803.7</v>
      </c>
      <c r="T29" s="18">
        <v>320817.2</v>
      </c>
      <c r="U29" s="18">
        <v>50652.01</v>
      </c>
      <c r="V29" s="18">
        <v>511966.7</v>
      </c>
      <c r="W29" s="18">
        <v>14923.46</v>
      </c>
      <c r="X29" s="18">
        <v>2332.23</v>
      </c>
      <c r="Y29" s="18">
        <v>2707.42</v>
      </c>
      <c r="Z29" s="18">
        <v>7419.65</v>
      </c>
      <c r="AA29" s="18">
        <v>22609.69</v>
      </c>
      <c r="AB29" s="18">
        <v>127513</v>
      </c>
      <c r="AC29" s="18">
        <v>1341.19</v>
      </c>
      <c r="AD29" s="18">
        <v>35.21</v>
      </c>
      <c r="AE29" s="18">
        <v>33555.44</v>
      </c>
      <c r="AG29" s="15" t="s">
        <v>40</v>
      </c>
      <c r="AH29" s="21">
        <f t="shared" si="1"/>
        <v>4.3545848392818485</v>
      </c>
      <c r="AI29" s="21">
        <f t="shared" si="2"/>
        <v>0.6032562782181032</v>
      </c>
      <c r="AJ29" s="21">
        <f t="shared" si="3"/>
        <v>0.6927228953295912</v>
      </c>
      <c r="AK29" s="21">
        <f t="shared" si="4"/>
        <v>-0.9053373063299637</v>
      </c>
      <c r="AL29" s="21">
        <f t="shared" si="5"/>
        <v>4.224882549859542</v>
      </c>
      <c r="AM29" s="21">
        <f t="shared" si="6"/>
        <v>-0.9691297241825979</v>
      </c>
      <c r="AN29" s="21">
        <f t="shared" si="7"/>
        <v>-0.9281828164463608</v>
      </c>
      <c r="AO29" s="21">
        <f t="shared" si="8"/>
        <v>-0.922154695195358</v>
      </c>
      <c r="AP29" s="21">
        <f t="shared" si="9"/>
        <v>-0.46875608596533436</v>
      </c>
      <c r="AQ29" s="21">
        <f t="shared" si="10"/>
        <v>-0.2920627276718032</v>
      </c>
      <c r="AR29" s="21">
        <f t="shared" si="11"/>
        <v>0.7310790962760614</v>
      </c>
      <c r="AS29" s="21">
        <f t="shared" si="12"/>
        <v>-0.9831600355987348</v>
      </c>
      <c r="AT29" s="21">
        <f t="shared" si="13"/>
        <v>-0.9991823747774811</v>
      </c>
      <c r="AU29" s="21">
        <f t="shared" si="14"/>
        <v>-0.10297105031075465</v>
      </c>
    </row>
    <row r="30" spans="1:47" ht="12.75">
      <c r="A30" s="15" t="s">
        <v>41</v>
      </c>
      <c r="B30" s="2">
        <v>87145.96</v>
      </c>
      <c r="C30" s="2">
        <v>91521.9</v>
      </c>
      <c r="D30" s="2">
        <v>83666.2</v>
      </c>
      <c r="E30" s="2">
        <v>429017.8</v>
      </c>
      <c r="F30" s="2">
        <v>112783.4</v>
      </c>
      <c r="G30" s="2">
        <v>198772.7</v>
      </c>
      <c r="H30" s="2">
        <v>5804.33</v>
      </c>
      <c r="I30" s="2">
        <v>11160.91</v>
      </c>
      <c r="J30" s="2">
        <v>4697.34</v>
      </c>
      <c r="K30" s="2">
        <v>10489.6</v>
      </c>
      <c r="L30" s="2">
        <v>9998.36</v>
      </c>
      <c r="M30" s="2">
        <v>19718.98</v>
      </c>
      <c r="N30" s="2">
        <v>8311.55</v>
      </c>
      <c r="O30" s="2">
        <v>45722.59</v>
      </c>
      <c r="Q30" s="15" t="s">
        <v>41</v>
      </c>
      <c r="R30" s="2">
        <v>220251</v>
      </c>
      <c r="S30" s="2">
        <v>35168.81</v>
      </c>
      <c r="T30" s="2">
        <v>47901.87</v>
      </c>
      <c r="U30" s="2">
        <v>13402.07</v>
      </c>
      <c r="V30" s="2">
        <v>315385.1</v>
      </c>
      <c r="W30" s="2">
        <v>4103.91</v>
      </c>
      <c r="X30" s="2">
        <v>362.01</v>
      </c>
      <c r="Y30" s="2">
        <v>1131.52</v>
      </c>
      <c r="Z30" s="2">
        <v>67686.78</v>
      </c>
      <c r="AA30" s="2">
        <v>1124.33</v>
      </c>
      <c r="AB30" s="2">
        <v>397729.9</v>
      </c>
      <c r="AC30" s="2">
        <v>1540.43</v>
      </c>
      <c r="AD30" s="2">
        <v>19.16</v>
      </c>
      <c r="AE30" s="2">
        <v>42652.45</v>
      </c>
      <c r="AG30" s="15" t="s">
        <v>41</v>
      </c>
      <c r="AH30" s="5">
        <f t="shared" si="1"/>
        <v>1.5273805004844743</v>
      </c>
      <c r="AI30" s="5">
        <f t="shared" si="2"/>
        <v>-0.6157333927726588</v>
      </c>
      <c r="AJ30" s="5">
        <f t="shared" si="3"/>
        <v>-0.4274644958179049</v>
      </c>
      <c r="AK30" s="5">
        <f t="shared" si="4"/>
        <v>-0.9687610397517306</v>
      </c>
      <c r="AL30" s="5">
        <f t="shared" si="5"/>
        <v>1.796378722400637</v>
      </c>
      <c r="AM30" s="5">
        <f t="shared" si="6"/>
        <v>-0.9793537543133438</v>
      </c>
      <c r="AN30" s="5">
        <f t="shared" si="7"/>
        <v>-0.937631044409949</v>
      </c>
      <c r="AO30" s="5">
        <f t="shared" si="8"/>
        <v>-0.8986175858420147</v>
      </c>
      <c r="AP30" s="5">
        <f t="shared" si="9"/>
        <v>13.40959777235627</v>
      </c>
      <c r="AQ30" s="5">
        <f t="shared" si="10"/>
        <v>-0.8928147879804759</v>
      </c>
      <c r="AR30" s="5">
        <f t="shared" si="11"/>
        <v>38.77951384026981</v>
      </c>
      <c r="AS30" s="5">
        <f t="shared" si="12"/>
        <v>-0.92188084779233</v>
      </c>
      <c r="AT30" s="5">
        <f t="shared" si="13"/>
        <v>-0.997694774139601</v>
      </c>
      <c r="AU30" s="5">
        <f t="shared" si="14"/>
        <v>-0.06714711480692585</v>
      </c>
    </row>
    <row r="31" spans="1:47" ht="12.75">
      <c r="A31" s="15" t="s">
        <v>42</v>
      </c>
      <c r="B31" s="18">
        <v>195251</v>
      </c>
      <c r="C31" s="18">
        <v>135708.4</v>
      </c>
      <c r="D31" s="18">
        <v>100248.8</v>
      </c>
      <c r="E31" s="18">
        <v>370979.4</v>
      </c>
      <c r="F31" s="18">
        <v>74273.4</v>
      </c>
      <c r="G31" s="18">
        <v>124820.9</v>
      </c>
      <c r="H31" s="18">
        <v>5226.29</v>
      </c>
      <c r="I31" s="18">
        <v>24451.5</v>
      </c>
      <c r="J31" s="18">
        <v>2869.4</v>
      </c>
      <c r="K31" s="18">
        <v>17246.87</v>
      </c>
      <c r="L31" s="18">
        <v>52453.04</v>
      </c>
      <c r="M31" s="18">
        <v>30099.85</v>
      </c>
      <c r="N31" s="18">
        <v>8485.85</v>
      </c>
      <c r="O31" s="18">
        <v>49174.53</v>
      </c>
      <c r="Q31" s="15" t="s">
        <v>42</v>
      </c>
      <c r="R31" s="18">
        <v>143777.3</v>
      </c>
      <c r="S31" s="18">
        <v>117177.4</v>
      </c>
      <c r="T31" s="18">
        <v>132419.9</v>
      </c>
      <c r="U31" s="18">
        <v>29520.47</v>
      </c>
      <c r="V31" s="18">
        <v>332116.4</v>
      </c>
      <c r="W31" s="18">
        <v>5196.63</v>
      </c>
      <c r="X31" s="18">
        <v>1193.59</v>
      </c>
      <c r="Y31" s="18">
        <v>1728.17</v>
      </c>
      <c r="Z31" s="18">
        <v>12222.06</v>
      </c>
      <c r="AA31" s="18">
        <v>813.38</v>
      </c>
      <c r="AB31" s="18">
        <v>401043</v>
      </c>
      <c r="AC31" s="18">
        <v>3674.07</v>
      </c>
      <c r="AD31" s="18">
        <v>1395.33</v>
      </c>
      <c r="AE31" s="18">
        <v>7281.82</v>
      </c>
      <c r="AG31" s="15" t="s">
        <v>42</v>
      </c>
      <c r="AH31" s="21">
        <f t="shared" si="1"/>
        <v>-0.26362835529651585</v>
      </c>
      <c r="AI31" s="21">
        <f t="shared" si="2"/>
        <v>-0.1365501324899564</v>
      </c>
      <c r="AJ31" s="21">
        <f t="shared" si="3"/>
        <v>0.3209125695270167</v>
      </c>
      <c r="AK31" s="21">
        <f t="shared" si="4"/>
        <v>-0.920425581582158</v>
      </c>
      <c r="AL31" s="21">
        <f t="shared" si="5"/>
        <v>3.471538935877448</v>
      </c>
      <c r="AM31" s="21">
        <f t="shared" si="6"/>
        <v>-0.9583673086798765</v>
      </c>
      <c r="AN31" s="21">
        <f t="shared" si="7"/>
        <v>-0.7716181076825052</v>
      </c>
      <c r="AO31" s="21">
        <f t="shared" si="8"/>
        <v>-0.9293225364497066</v>
      </c>
      <c r="AP31" s="21">
        <f t="shared" si="9"/>
        <v>3.2594479682163517</v>
      </c>
      <c r="AQ31" s="21">
        <f t="shared" si="10"/>
        <v>-0.9528389788987799</v>
      </c>
      <c r="AR31" s="21">
        <f t="shared" si="11"/>
        <v>6.645753229936721</v>
      </c>
      <c r="AS31" s="21">
        <f t="shared" si="12"/>
        <v>-0.8779372654681004</v>
      </c>
      <c r="AT31" s="21">
        <f t="shared" si="13"/>
        <v>-0.8355698014930738</v>
      </c>
      <c r="AU31" s="21">
        <f t="shared" si="14"/>
        <v>-0.8519188693821781</v>
      </c>
    </row>
    <row r="32" spans="1:47" ht="12.75">
      <c r="A32" s="15" t="s">
        <v>43</v>
      </c>
      <c r="B32" s="2">
        <v>96495.72</v>
      </c>
      <c r="C32" s="2">
        <v>33613.42</v>
      </c>
      <c r="D32" s="2">
        <v>67417.35</v>
      </c>
      <c r="E32" s="2">
        <v>282189.4</v>
      </c>
      <c r="F32" s="2">
        <v>31076.49</v>
      </c>
      <c r="G32" s="2">
        <v>67525.63</v>
      </c>
      <c r="H32" s="2">
        <v>1282.91</v>
      </c>
      <c r="I32" s="2">
        <v>19088.69</v>
      </c>
      <c r="J32" s="2">
        <v>759.97</v>
      </c>
      <c r="K32" s="2">
        <v>750.03</v>
      </c>
      <c r="L32" s="2">
        <v>6559.76</v>
      </c>
      <c r="M32" s="2">
        <v>21096.74</v>
      </c>
      <c r="N32" s="2">
        <v>13396.22</v>
      </c>
      <c r="O32" s="2">
        <v>26859.58</v>
      </c>
      <c r="Q32" s="15" t="s">
        <v>43</v>
      </c>
      <c r="R32" s="2">
        <v>22382.84</v>
      </c>
      <c r="S32" s="2">
        <v>68121.96</v>
      </c>
      <c r="T32" s="2">
        <v>27721.77</v>
      </c>
      <c r="U32" s="2">
        <v>52987.67</v>
      </c>
      <c r="V32" s="2">
        <v>29352.58</v>
      </c>
      <c r="W32" s="2">
        <v>5804.96</v>
      </c>
      <c r="X32" s="2">
        <v>3.15</v>
      </c>
      <c r="Y32" s="2">
        <v>15223.57</v>
      </c>
      <c r="Z32" s="2">
        <v>25605.93</v>
      </c>
      <c r="AA32" s="2">
        <v>1321.47</v>
      </c>
      <c r="AB32" s="2">
        <v>28900.13</v>
      </c>
      <c r="AC32" s="2">
        <v>21456.62</v>
      </c>
      <c r="AD32" s="2">
        <v>6110.61</v>
      </c>
      <c r="AE32" s="2">
        <v>24283.95</v>
      </c>
      <c r="AG32" s="15" t="s">
        <v>43</v>
      </c>
      <c r="AH32" s="5">
        <f t="shared" si="1"/>
        <v>-0.7680431836769548</v>
      </c>
      <c r="AI32" s="5">
        <f t="shared" si="2"/>
        <v>1.0266298401055296</v>
      </c>
      <c r="AJ32" s="5">
        <f t="shared" si="3"/>
        <v>-0.5888036239929335</v>
      </c>
      <c r="AK32" s="5">
        <f t="shared" si="4"/>
        <v>-0.8122265754844088</v>
      </c>
      <c r="AL32" s="5">
        <f t="shared" si="5"/>
        <v>-0.05547312453883948</v>
      </c>
      <c r="AM32" s="5">
        <f t="shared" si="6"/>
        <v>-0.9140332344918515</v>
      </c>
      <c r="AN32" s="5">
        <f t="shared" si="7"/>
        <v>-0.9975446445970488</v>
      </c>
      <c r="AO32" s="5">
        <f t="shared" si="8"/>
        <v>-0.20248220281224114</v>
      </c>
      <c r="AP32" s="5">
        <f t="shared" si="9"/>
        <v>32.69334315828256</v>
      </c>
      <c r="AQ32" s="5">
        <f t="shared" si="10"/>
        <v>0.7618895244190234</v>
      </c>
      <c r="AR32" s="5">
        <f t="shared" si="11"/>
        <v>3.4056688049562793</v>
      </c>
      <c r="AS32" s="5">
        <f t="shared" si="12"/>
        <v>0.01705855975852181</v>
      </c>
      <c r="AT32" s="5">
        <f t="shared" si="13"/>
        <v>-0.5438556548041164</v>
      </c>
      <c r="AU32" s="5">
        <f t="shared" si="14"/>
        <v>-0.09589241529465467</v>
      </c>
    </row>
    <row r="33" spans="1:47" ht="12.75">
      <c r="A33" s="15" t="s">
        <v>44</v>
      </c>
      <c r="B33" s="18">
        <v>2600.09</v>
      </c>
      <c r="C33" s="18">
        <v>593.51</v>
      </c>
      <c r="D33" s="18">
        <v>1528.55</v>
      </c>
      <c r="E33" s="18">
        <v>3739.29</v>
      </c>
      <c r="F33" s="18">
        <v>8108.35</v>
      </c>
      <c r="G33" s="18">
        <v>25863.88</v>
      </c>
      <c r="H33" s="18">
        <v>1605.53</v>
      </c>
      <c r="I33" s="18">
        <v>242.77</v>
      </c>
      <c r="J33" s="18">
        <v>1043.68</v>
      </c>
      <c r="K33" s="18">
        <v>3025.97</v>
      </c>
      <c r="L33" s="18">
        <v>587.95</v>
      </c>
      <c r="M33" s="18">
        <v>36.7</v>
      </c>
      <c r="N33" s="18">
        <v>91.38</v>
      </c>
      <c r="O33" s="18">
        <v>1741.87</v>
      </c>
      <c r="Q33" s="15" t="s">
        <v>44</v>
      </c>
      <c r="R33" s="18">
        <v>692.53</v>
      </c>
      <c r="S33" s="18">
        <v>3239.52</v>
      </c>
      <c r="T33" s="18">
        <v>531.51</v>
      </c>
      <c r="U33" s="18">
        <v>977.12</v>
      </c>
      <c r="V33" s="18">
        <v>16262.74</v>
      </c>
      <c r="W33" s="18">
        <v>846.94</v>
      </c>
      <c r="X33" s="18"/>
      <c r="Y33" s="18">
        <v>359.57</v>
      </c>
      <c r="Z33" s="18">
        <v>1686.19</v>
      </c>
      <c r="AA33" s="18">
        <v>9.83</v>
      </c>
      <c r="AB33" s="18">
        <v>12039.03</v>
      </c>
      <c r="AC33" s="18">
        <v>6.54</v>
      </c>
      <c r="AD33" s="18"/>
      <c r="AE33" s="18">
        <v>7.55</v>
      </c>
      <c r="AG33" s="15" t="s">
        <v>44</v>
      </c>
      <c r="AH33" s="21">
        <f t="shared" si="1"/>
        <v>-0.7336515274471268</v>
      </c>
      <c r="AI33" s="21">
        <f t="shared" si="2"/>
        <v>4.458239962258429</v>
      </c>
      <c r="AJ33" s="21">
        <f t="shared" si="3"/>
        <v>-0.6522783029668641</v>
      </c>
      <c r="AK33" s="21">
        <f t="shared" si="4"/>
        <v>-0.7386883606246106</v>
      </c>
      <c r="AL33" s="21">
        <f t="shared" si="5"/>
        <v>1.005678097270098</v>
      </c>
      <c r="AM33" s="21">
        <f t="shared" si="6"/>
        <v>-0.9672539464303114</v>
      </c>
      <c r="AN33" s="21">
        <f t="shared" si="7"/>
        <v>-1</v>
      </c>
      <c r="AO33" s="21">
        <f t="shared" si="8"/>
        <v>0.48111381142645293</v>
      </c>
      <c r="AP33" s="21">
        <f t="shared" si="9"/>
        <v>0.6156197301854974</v>
      </c>
      <c r="AQ33" s="21">
        <f t="shared" si="10"/>
        <v>-0.9967514549053692</v>
      </c>
      <c r="AR33" s="21">
        <f t="shared" si="11"/>
        <v>19.47628199676843</v>
      </c>
      <c r="AS33" s="21">
        <f t="shared" si="12"/>
        <v>-0.8217983651226158</v>
      </c>
      <c r="AT33" s="21">
        <f t="shared" si="13"/>
        <v>-1</v>
      </c>
      <c r="AU33" s="21">
        <f t="shared" si="14"/>
        <v>-0.9956655777985728</v>
      </c>
    </row>
    <row r="34" spans="1:47" ht="12.75">
      <c r="A34" s="15" t="s">
        <v>45</v>
      </c>
      <c r="B34" s="2">
        <v>17736.83</v>
      </c>
      <c r="C34" s="2">
        <v>8411.32</v>
      </c>
      <c r="D34" s="2">
        <v>18999.63</v>
      </c>
      <c r="E34" s="2">
        <v>81805.5</v>
      </c>
      <c r="F34" s="2">
        <v>24722.5</v>
      </c>
      <c r="G34" s="2">
        <v>51311.15</v>
      </c>
      <c r="H34" s="2">
        <v>2011.44</v>
      </c>
      <c r="I34" s="2">
        <v>9550.85</v>
      </c>
      <c r="J34" s="2">
        <v>3137.96</v>
      </c>
      <c r="K34" s="2">
        <v>1521.09</v>
      </c>
      <c r="L34" s="2">
        <v>10506.15</v>
      </c>
      <c r="M34" s="2">
        <v>12200.14</v>
      </c>
      <c r="N34" s="2">
        <v>7354.63</v>
      </c>
      <c r="O34" s="2">
        <v>10458.24</v>
      </c>
      <c r="Q34" s="15" t="s">
        <v>45</v>
      </c>
      <c r="R34" s="2">
        <v>64194.99</v>
      </c>
      <c r="S34" s="2">
        <v>8756.95</v>
      </c>
      <c r="T34" s="2">
        <v>10040.95</v>
      </c>
      <c r="U34" s="2">
        <v>56739.9</v>
      </c>
      <c r="V34" s="2">
        <v>24298.68</v>
      </c>
      <c r="W34" s="2">
        <v>7796.23</v>
      </c>
      <c r="X34" s="2">
        <v>134.16</v>
      </c>
      <c r="Y34" s="2">
        <v>2185.45</v>
      </c>
      <c r="Z34" s="2">
        <v>535.72</v>
      </c>
      <c r="AA34" s="2">
        <v>199.8</v>
      </c>
      <c r="AB34" s="2">
        <v>5692.72</v>
      </c>
      <c r="AC34" s="2">
        <v>643.16</v>
      </c>
      <c r="AD34" s="2">
        <v>108.58</v>
      </c>
      <c r="AE34" s="2">
        <v>3077.27</v>
      </c>
      <c r="AG34" s="15" t="s">
        <v>45</v>
      </c>
      <c r="AH34" s="5">
        <f t="shared" si="1"/>
        <v>2.6193045769734495</v>
      </c>
      <c r="AI34" s="5">
        <f t="shared" si="2"/>
        <v>0.04109105348506549</v>
      </c>
      <c r="AJ34" s="5">
        <f t="shared" si="3"/>
        <v>-0.47151865588961467</v>
      </c>
      <c r="AK34" s="5">
        <f t="shared" si="4"/>
        <v>-0.3064048260813759</v>
      </c>
      <c r="AL34" s="5">
        <f t="shared" si="5"/>
        <v>-0.017143088279906956</v>
      </c>
      <c r="AM34" s="5">
        <f t="shared" si="6"/>
        <v>-0.8480597297078705</v>
      </c>
      <c r="AN34" s="5">
        <f t="shared" si="7"/>
        <v>-0.9333015153322992</v>
      </c>
      <c r="AO34" s="5">
        <f t="shared" si="8"/>
        <v>-0.7711774344691834</v>
      </c>
      <c r="AP34" s="5">
        <f t="shared" si="9"/>
        <v>-0.8292776198549375</v>
      </c>
      <c r="AQ34" s="5">
        <f t="shared" si="10"/>
        <v>-0.8686468256316194</v>
      </c>
      <c r="AR34" s="5">
        <f t="shared" si="11"/>
        <v>-0.4581535576781218</v>
      </c>
      <c r="AS34" s="5">
        <f t="shared" si="12"/>
        <v>-0.9472825721672047</v>
      </c>
      <c r="AT34" s="5">
        <f t="shared" si="13"/>
        <v>-0.9852365108781815</v>
      </c>
      <c r="AU34" s="5">
        <f t="shared" si="14"/>
        <v>-0.7057564179058808</v>
      </c>
    </row>
    <row r="35" spans="1:47" ht="12.75">
      <c r="A35" s="15" t="s">
        <v>46</v>
      </c>
      <c r="B35" s="18">
        <v>2930.16</v>
      </c>
      <c r="C35" s="18">
        <v>217.1</v>
      </c>
      <c r="D35" s="18">
        <v>2908.98</v>
      </c>
      <c r="E35" s="18">
        <v>2888.94</v>
      </c>
      <c r="F35" s="18">
        <v>1113.98</v>
      </c>
      <c r="G35" s="18">
        <v>3672.99</v>
      </c>
      <c r="H35" s="18">
        <v>280.3</v>
      </c>
      <c r="I35" s="18">
        <v>260.23</v>
      </c>
      <c r="J35" s="18">
        <v>7.08</v>
      </c>
      <c r="K35" s="18">
        <v>94.07</v>
      </c>
      <c r="L35" s="18">
        <v>194.52</v>
      </c>
      <c r="M35" s="18">
        <v>290.95</v>
      </c>
      <c r="N35" s="18">
        <v>87.11</v>
      </c>
      <c r="O35" s="18">
        <v>373.14</v>
      </c>
      <c r="Q35" s="15" t="s">
        <v>46</v>
      </c>
      <c r="R35" s="18">
        <v>1580.64</v>
      </c>
      <c r="S35" s="18">
        <v>254.31</v>
      </c>
      <c r="T35" s="18">
        <v>164.3</v>
      </c>
      <c r="U35" s="18">
        <v>1360.58</v>
      </c>
      <c r="V35" s="18">
        <v>2678.79</v>
      </c>
      <c r="W35" s="18">
        <v>312.45</v>
      </c>
      <c r="X35" s="18"/>
      <c r="Y35" s="18">
        <v>42.57</v>
      </c>
      <c r="Z35" s="18">
        <v>32.98</v>
      </c>
      <c r="AA35" s="18">
        <v>46.42</v>
      </c>
      <c r="AB35" s="18">
        <v>6299.04</v>
      </c>
      <c r="AC35" s="18">
        <v>54.13</v>
      </c>
      <c r="AD35" s="18">
        <v>0.06</v>
      </c>
      <c r="AE35" s="18">
        <v>122.76</v>
      </c>
      <c r="AG35" s="15" t="s">
        <v>46</v>
      </c>
      <c r="AH35" s="21">
        <f t="shared" si="1"/>
        <v>-0.4605618805799</v>
      </c>
      <c r="AI35" s="21">
        <f t="shared" si="2"/>
        <v>0.17139567019806545</v>
      </c>
      <c r="AJ35" s="21">
        <f t="shared" si="3"/>
        <v>-0.9435197216893894</v>
      </c>
      <c r="AK35" s="21">
        <f t="shared" si="4"/>
        <v>-0.5290383323987345</v>
      </c>
      <c r="AL35" s="21">
        <f t="shared" si="5"/>
        <v>1.4047020592829313</v>
      </c>
      <c r="AM35" s="21">
        <f t="shared" si="6"/>
        <v>-0.9149330654317055</v>
      </c>
      <c r="AN35" s="21">
        <f t="shared" si="7"/>
        <v>-1</v>
      </c>
      <c r="AO35" s="21">
        <f t="shared" si="8"/>
        <v>-0.8364139415132767</v>
      </c>
      <c r="AP35" s="21">
        <f t="shared" si="9"/>
        <v>3.65819209039548</v>
      </c>
      <c r="AQ35" s="21">
        <f t="shared" si="10"/>
        <v>-0.5065376847028807</v>
      </c>
      <c r="AR35" s="21">
        <f t="shared" si="11"/>
        <v>31.382479950647745</v>
      </c>
      <c r="AS35" s="21">
        <f t="shared" si="12"/>
        <v>-0.8139542876782953</v>
      </c>
      <c r="AT35" s="21">
        <f t="shared" si="13"/>
        <v>-0.9993112157042819</v>
      </c>
      <c r="AU35" s="21">
        <f t="shared" si="14"/>
        <v>-0.6710082006753497</v>
      </c>
    </row>
    <row r="36" spans="1:47" ht="12.75">
      <c r="A36" s="15" t="s">
        <v>47</v>
      </c>
      <c r="B36" s="2">
        <v>51528.38</v>
      </c>
      <c r="C36" s="2">
        <v>16394.11</v>
      </c>
      <c r="D36" s="2">
        <v>26268.62</v>
      </c>
      <c r="E36" s="2">
        <v>72568.46</v>
      </c>
      <c r="F36" s="2">
        <v>11030.43</v>
      </c>
      <c r="G36" s="2">
        <v>25534.08</v>
      </c>
      <c r="H36" s="2">
        <v>2797.65</v>
      </c>
      <c r="I36" s="2">
        <v>10424.02</v>
      </c>
      <c r="J36" s="2">
        <v>1211.05</v>
      </c>
      <c r="K36" s="2">
        <v>2349.17</v>
      </c>
      <c r="L36" s="2">
        <v>9133.39</v>
      </c>
      <c r="M36" s="2">
        <v>9469.3</v>
      </c>
      <c r="N36" s="2">
        <v>1783.55</v>
      </c>
      <c r="O36" s="2">
        <v>12614.33</v>
      </c>
      <c r="Q36" s="15" t="s">
        <v>47</v>
      </c>
      <c r="R36" s="2">
        <v>18296.47</v>
      </c>
      <c r="S36" s="2">
        <v>31764.32</v>
      </c>
      <c r="T36" s="2">
        <v>81464.7</v>
      </c>
      <c r="U36" s="2">
        <v>86576.95</v>
      </c>
      <c r="V36" s="2">
        <v>22510.63</v>
      </c>
      <c r="W36" s="2">
        <v>10686.29</v>
      </c>
      <c r="X36" s="2">
        <v>3612.1</v>
      </c>
      <c r="Y36" s="2">
        <v>3005.24</v>
      </c>
      <c r="Z36" s="2">
        <v>32669.81</v>
      </c>
      <c r="AA36" s="2">
        <v>2559.75</v>
      </c>
      <c r="AB36" s="2">
        <v>57251.51</v>
      </c>
      <c r="AC36" s="2">
        <v>2185.28</v>
      </c>
      <c r="AD36" s="2">
        <v>985.82</v>
      </c>
      <c r="AE36" s="2">
        <v>4186.94</v>
      </c>
      <c r="AG36" s="15" t="s">
        <v>47</v>
      </c>
      <c r="AH36" s="5">
        <f t="shared" si="1"/>
        <v>-0.6449244086462644</v>
      </c>
      <c r="AI36" s="5">
        <f t="shared" si="2"/>
        <v>0.9375446425576014</v>
      </c>
      <c r="AJ36" s="5">
        <f t="shared" si="3"/>
        <v>2.1012173460196997</v>
      </c>
      <c r="AK36" s="5">
        <f t="shared" si="4"/>
        <v>0.19303827034499546</v>
      </c>
      <c r="AL36" s="5">
        <f t="shared" si="5"/>
        <v>1.0407753822833743</v>
      </c>
      <c r="AM36" s="5">
        <f t="shared" si="6"/>
        <v>-0.5814891313883249</v>
      </c>
      <c r="AN36" s="5">
        <f t="shared" si="7"/>
        <v>0.29111933229674897</v>
      </c>
      <c r="AO36" s="5">
        <f t="shared" si="8"/>
        <v>-0.7117004763996999</v>
      </c>
      <c r="AP36" s="5">
        <f t="shared" si="9"/>
        <v>25.976433673258747</v>
      </c>
      <c r="AQ36" s="5">
        <f t="shared" si="10"/>
        <v>0.08964017078372358</v>
      </c>
      <c r="AR36" s="5">
        <f t="shared" si="11"/>
        <v>5.268374612274304</v>
      </c>
      <c r="AS36" s="5">
        <f t="shared" si="12"/>
        <v>-0.7692247579018512</v>
      </c>
      <c r="AT36" s="5">
        <f t="shared" si="13"/>
        <v>-0.4472708923214936</v>
      </c>
      <c r="AU36" s="5">
        <f t="shared" si="14"/>
        <v>-0.6680806669874658</v>
      </c>
    </row>
    <row r="37" spans="1:47" ht="12.75">
      <c r="A37" s="15" t="s">
        <v>48</v>
      </c>
      <c r="B37" s="18">
        <v>86245.39</v>
      </c>
      <c r="C37" s="18">
        <v>44106.52</v>
      </c>
      <c r="D37" s="18">
        <v>34976.77</v>
      </c>
      <c r="E37" s="18">
        <v>156886.6</v>
      </c>
      <c r="F37" s="18">
        <v>32827.43</v>
      </c>
      <c r="G37" s="18">
        <v>281330.1</v>
      </c>
      <c r="H37" s="18">
        <v>6157.89</v>
      </c>
      <c r="I37" s="18">
        <v>13811.18</v>
      </c>
      <c r="J37" s="18">
        <v>9410.01</v>
      </c>
      <c r="K37" s="18">
        <v>2794.89</v>
      </c>
      <c r="L37" s="18">
        <v>8505.83</v>
      </c>
      <c r="M37" s="18">
        <v>21570.01</v>
      </c>
      <c r="N37" s="18">
        <v>10015.2</v>
      </c>
      <c r="O37" s="18">
        <v>10558.74</v>
      </c>
      <c r="Q37" s="15" t="s">
        <v>48</v>
      </c>
      <c r="R37" s="18">
        <v>19313.76</v>
      </c>
      <c r="S37" s="18">
        <v>5718.84</v>
      </c>
      <c r="T37" s="18">
        <v>5883.49</v>
      </c>
      <c r="U37" s="18">
        <v>28384.19</v>
      </c>
      <c r="V37" s="18">
        <v>914881.9</v>
      </c>
      <c r="W37" s="18">
        <v>4585.35</v>
      </c>
      <c r="X37" s="18">
        <v>404.8</v>
      </c>
      <c r="Y37" s="18">
        <v>815.82</v>
      </c>
      <c r="Z37" s="18">
        <v>94630.06</v>
      </c>
      <c r="AA37" s="18">
        <v>79133.41</v>
      </c>
      <c r="AB37" s="18">
        <v>143791.1</v>
      </c>
      <c r="AC37" s="18">
        <v>882.94</v>
      </c>
      <c r="AD37" s="18">
        <v>137.85</v>
      </c>
      <c r="AE37" s="18">
        <v>634.91</v>
      </c>
      <c r="AG37" s="15" t="s">
        <v>48</v>
      </c>
      <c r="AH37" s="21">
        <f t="shared" si="1"/>
        <v>-0.7760603784155884</v>
      </c>
      <c r="AI37" s="21">
        <f t="shared" si="2"/>
        <v>-0.8703402580842922</v>
      </c>
      <c r="AJ37" s="21">
        <f t="shared" si="3"/>
        <v>-0.8317886414325851</v>
      </c>
      <c r="AK37" s="21">
        <f t="shared" si="4"/>
        <v>-0.81907830241716</v>
      </c>
      <c r="AL37" s="21">
        <f t="shared" si="5"/>
        <v>26.869434189639577</v>
      </c>
      <c r="AM37" s="21">
        <f t="shared" si="6"/>
        <v>-0.9837011752386254</v>
      </c>
      <c r="AN37" s="21">
        <f t="shared" si="7"/>
        <v>-0.9342631972964766</v>
      </c>
      <c r="AO37" s="21">
        <f t="shared" si="8"/>
        <v>-0.940930463580954</v>
      </c>
      <c r="AP37" s="21">
        <f t="shared" si="9"/>
        <v>9.05631874992694</v>
      </c>
      <c r="AQ37" s="21">
        <f t="shared" si="10"/>
        <v>27.313604471016752</v>
      </c>
      <c r="AR37" s="21">
        <f t="shared" si="11"/>
        <v>15.905005155287611</v>
      </c>
      <c r="AS37" s="21">
        <f t="shared" si="12"/>
        <v>-0.9590663147583149</v>
      </c>
      <c r="AT37" s="21">
        <f t="shared" si="13"/>
        <v>-0.9862359213994728</v>
      </c>
      <c r="AU37" s="21">
        <f t="shared" si="14"/>
        <v>-0.9398687722209279</v>
      </c>
    </row>
    <row r="38" spans="1:47" ht="12.75">
      <c r="A38" s="15" t="s">
        <v>49</v>
      </c>
      <c r="B38" s="2">
        <v>53511.07</v>
      </c>
      <c r="C38" s="2">
        <v>19095.13</v>
      </c>
      <c r="D38" s="2">
        <v>20790</v>
      </c>
      <c r="E38" s="2">
        <v>127239.5</v>
      </c>
      <c r="F38" s="2">
        <v>30527.84</v>
      </c>
      <c r="G38" s="2">
        <v>13211.22</v>
      </c>
      <c r="H38" s="2">
        <v>413.62</v>
      </c>
      <c r="I38" s="2">
        <v>7715.89</v>
      </c>
      <c r="J38" s="2">
        <v>3037.33</v>
      </c>
      <c r="K38" s="2">
        <v>5827.06</v>
      </c>
      <c r="L38" s="2">
        <v>857.74</v>
      </c>
      <c r="M38" s="2">
        <v>14119.03</v>
      </c>
      <c r="N38" s="2">
        <v>4003.45</v>
      </c>
      <c r="O38" s="2">
        <v>3660.63</v>
      </c>
      <c r="Q38" s="15" t="s">
        <v>49</v>
      </c>
      <c r="R38" s="2">
        <v>50420.74</v>
      </c>
      <c r="S38" s="2">
        <v>2158.06</v>
      </c>
      <c r="T38" s="2">
        <v>164873</v>
      </c>
      <c r="U38" s="2">
        <v>16042.96</v>
      </c>
      <c r="V38" s="2">
        <v>17618.21</v>
      </c>
      <c r="W38" s="2">
        <v>340.53</v>
      </c>
      <c r="X38" s="2">
        <v>243.9</v>
      </c>
      <c r="Y38" s="2">
        <v>329.44</v>
      </c>
      <c r="Z38" s="2">
        <v>254.73</v>
      </c>
      <c r="AA38" s="2">
        <v>252.35</v>
      </c>
      <c r="AB38" s="2">
        <v>52271.24</v>
      </c>
      <c r="AC38" s="2">
        <v>277.53</v>
      </c>
      <c r="AD38" s="2">
        <v>89.32</v>
      </c>
      <c r="AE38" s="2">
        <v>710.04</v>
      </c>
      <c r="AG38" s="15" t="s">
        <v>49</v>
      </c>
      <c r="AH38" s="5">
        <f t="shared" si="1"/>
        <v>-0.05775122792349325</v>
      </c>
      <c r="AI38" s="5">
        <f t="shared" si="2"/>
        <v>-0.8869837492596279</v>
      </c>
      <c r="AJ38" s="5">
        <f t="shared" si="3"/>
        <v>6.930399230399231</v>
      </c>
      <c r="AK38" s="5">
        <f t="shared" si="4"/>
        <v>-0.8739152543038915</v>
      </c>
      <c r="AL38" s="5">
        <f t="shared" si="5"/>
        <v>-0.422880557550092</v>
      </c>
      <c r="AM38" s="5">
        <f t="shared" si="6"/>
        <v>-0.9742241821724261</v>
      </c>
      <c r="AN38" s="5">
        <f t="shared" si="7"/>
        <v>-0.41032832068081815</v>
      </c>
      <c r="AO38" s="5">
        <f t="shared" si="8"/>
        <v>-0.9573036940651046</v>
      </c>
      <c r="AP38" s="5">
        <f t="shared" si="9"/>
        <v>-0.9161335778463321</v>
      </c>
      <c r="AQ38" s="5">
        <f t="shared" si="10"/>
        <v>-0.9566934268739296</v>
      </c>
      <c r="AR38" s="5">
        <f t="shared" si="11"/>
        <v>59.940658008254246</v>
      </c>
      <c r="AS38" s="5">
        <f t="shared" si="12"/>
        <v>-0.9803435505130309</v>
      </c>
      <c r="AT38" s="5">
        <f t="shared" si="13"/>
        <v>-0.9776892430278884</v>
      </c>
      <c r="AU38" s="5">
        <f t="shared" si="14"/>
        <v>-0.8060333876955607</v>
      </c>
    </row>
    <row r="39" spans="1:47" ht="12.75">
      <c r="A39" s="15" t="s">
        <v>50</v>
      </c>
      <c r="B39" s="18">
        <v>134040.1</v>
      </c>
      <c r="C39" s="18">
        <v>35001.64</v>
      </c>
      <c r="D39" s="18">
        <v>44303.08</v>
      </c>
      <c r="E39" s="18">
        <v>122631.4</v>
      </c>
      <c r="F39" s="18">
        <v>70632.16</v>
      </c>
      <c r="G39" s="18">
        <v>128502.4</v>
      </c>
      <c r="H39" s="18">
        <v>38996.14</v>
      </c>
      <c r="I39" s="18">
        <v>24175.96</v>
      </c>
      <c r="J39" s="18">
        <v>21154.51</v>
      </c>
      <c r="K39" s="18">
        <v>11548.67</v>
      </c>
      <c r="L39" s="18">
        <v>51843.63</v>
      </c>
      <c r="M39" s="18">
        <v>26319.96</v>
      </c>
      <c r="N39" s="18">
        <v>7764.45</v>
      </c>
      <c r="O39" s="18">
        <v>12223.97</v>
      </c>
      <c r="Q39" s="15" t="s">
        <v>50</v>
      </c>
      <c r="R39" s="18">
        <v>139615.3</v>
      </c>
      <c r="S39" s="18">
        <v>381448.2</v>
      </c>
      <c r="T39" s="18">
        <v>746385.2</v>
      </c>
      <c r="U39" s="18">
        <v>84417.59</v>
      </c>
      <c r="V39" s="18">
        <v>15774.59</v>
      </c>
      <c r="W39" s="18">
        <v>46544.82</v>
      </c>
      <c r="X39" s="18">
        <v>5093.36</v>
      </c>
      <c r="Y39" s="18">
        <v>11074.17</v>
      </c>
      <c r="Z39" s="18">
        <v>2594.8</v>
      </c>
      <c r="AA39" s="18">
        <v>216.07</v>
      </c>
      <c r="AB39" s="18">
        <v>19206</v>
      </c>
      <c r="AC39" s="18">
        <v>19473.65</v>
      </c>
      <c r="AD39" s="18">
        <v>750.84</v>
      </c>
      <c r="AE39" s="18">
        <v>1093.21</v>
      </c>
      <c r="AG39" s="15" t="s">
        <v>50</v>
      </c>
      <c r="AH39" s="21">
        <f t="shared" si="1"/>
        <v>0.04159352313225656</v>
      </c>
      <c r="AI39" s="21">
        <f t="shared" si="2"/>
        <v>9.89800935041901</v>
      </c>
      <c r="AJ39" s="21">
        <f t="shared" si="3"/>
        <v>15.847253057800947</v>
      </c>
      <c r="AK39" s="21">
        <f t="shared" si="4"/>
        <v>-0.31161521437413253</v>
      </c>
      <c r="AL39" s="21">
        <f t="shared" si="5"/>
        <v>-0.7766656152098421</v>
      </c>
      <c r="AM39" s="21">
        <f t="shared" si="6"/>
        <v>-0.6377902669522125</v>
      </c>
      <c r="AN39" s="21">
        <f t="shared" si="7"/>
        <v>-0.8693880984117915</v>
      </c>
      <c r="AO39" s="21">
        <f t="shared" si="8"/>
        <v>-0.5419346325854278</v>
      </c>
      <c r="AP39" s="21">
        <f t="shared" si="9"/>
        <v>-0.8773405765484523</v>
      </c>
      <c r="AQ39" s="21">
        <f t="shared" si="10"/>
        <v>-0.9812904862637862</v>
      </c>
      <c r="AR39" s="21">
        <f t="shared" si="11"/>
        <v>-0.6295398296762784</v>
      </c>
      <c r="AS39" s="21">
        <f t="shared" si="12"/>
        <v>-0.26011855641117987</v>
      </c>
      <c r="AT39" s="21">
        <f t="shared" si="13"/>
        <v>-0.9032977223113035</v>
      </c>
      <c r="AU39" s="21">
        <f t="shared" si="14"/>
        <v>-0.9105683341827573</v>
      </c>
    </row>
    <row r="40" spans="1:47" ht="12.75">
      <c r="A40" s="15" t="s">
        <v>51</v>
      </c>
      <c r="B40" s="2">
        <v>242631.8</v>
      </c>
      <c r="C40" s="2">
        <v>123727.6</v>
      </c>
      <c r="D40" s="2">
        <v>143806.6</v>
      </c>
      <c r="E40" s="2">
        <v>404163.6</v>
      </c>
      <c r="F40" s="2">
        <v>153984</v>
      </c>
      <c r="G40" s="2">
        <v>274518.7</v>
      </c>
      <c r="H40" s="2">
        <v>18239.99</v>
      </c>
      <c r="I40" s="2">
        <v>32213.89</v>
      </c>
      <c r="J40" s="2">
        <v>5699.5</v>
      </c>
      <c r="K40" s="2">
        <v>8529.87</v>
      </c>
      <c r="L40" s="2">
        <v>108667.6</v>
      </c>
      <c r="M40" s="2">
        <v>42892.25</v>
      </c>
      <c r="N40" s="2">
        <v>7338.59</v>
      </c>
      <c r="O40" s="2">
        <v>32130.86</v>
      </c>
      <c r="Q40" s="15" t="s">
        <v>51</v>
      </c>
      <c r="R40" s="2">
        <v>393412.7</v>
      </c>
      <c r="S40" s="2">
        <v>299931.2</v>
      </c>
      <c r="T40" s="2">
        <v>309949.6</v>
      </c>
      <c r="U40" s="2">
        <v>146481.2</v>
      </c>
      <c r="V40" s="2">
        <v>216142.3</v>
      </c>
      <c r="W40" s="2">
        <v>102943.7</v>
      </c>
      <c r="X40" s="2">
        <v>12717.36</v>
      </c>
      <c r="Y40" s="2">
        <v>41198.88</v>
      </c>
      <c r="Z40" s="2">
        <v>131339.1</v>
      </c>
      <c r="AA40" s="2">
        <v>24164.66</v>
      </c>
      <c r="AB40" s="2">
        <v>575985.7</v>
      </c>
      <c r="AC40" s="2">
        <v>9351.25</v>
      </c>
      <c r="AD40" s="2">
        <v>2931.8</v>
      </c>
      <c r="AE40" s="2">
        <v>8042.85</v>
      </c>
      <c r="AG40" s="15" t="s">
        <v>51</v>
      </c>
      <c r="AH40" s="5">
        <f t="shared" si="1"/>
        <v>0.6214391518341785</v>
      </c>
      <c r="AI40" s="5">
        <f t="shared" si="2"/>
        <v>1.4241252558038788</v>
      </c>
      <c r="AJ40" s="5">
        <f t="shared" si="3"/>
        <v>1.1553224956295467</v>
      </c>
      <c r="AK40" s="5">
        <f t="shared" si="4"/>
        <v>-0.6375695386719635</v>
      </c>
      <c r="AL40" s="5">
        <f t="shared" si="5"/>
        <v>0.40366726413133824</v>
      </c>
      <c r="AM40" s="5">
        <f t="shared" si="6"/>
        <v>-0.6250029597255123</v>
      </c>
      <c r="AN40" s="5">
        <f t="shared" si="7"/>
        <v>-0.30277593353943727</v>
      </c>
      <c r="AO40" s="5">
        <f t="shared" si="8"/>
        <v>0.27891664123767723</v>
      </c>
      <c r="AP40" s="5">
        <f t="shared" si="9"/>
        <v>22.043968769190283</v>
      </c>
      <c r="AQ40" s="5">
        <f t="shared" si="10"/>
        <v>1.8329458713907711</v>
      </c>
      <c r="AR40" s="5">
        <f t="shared" si="11"/>
        <v>4.300436376620078</v>
      </c>
      <c r="AS40" s="5">
        <f t="shared" si="12"/>
        <v>-0.7819827591231516</v>
      </c>
      <c r="AT40" s="5">
        <f t="shared" si="13"/>
        <v>-0.6004954630249135</v>
      </c>
      <c r="AU40" s="5">
        <f t="shared" si="14"/>
        <v>-0.7496845711568256</v>
      </c>
    </row>
    <row r="41" spans="1:47" ht="12.75">
      <c r="A41" s="15" t="s">
        <v>52</v>
      </c>
      <c r="B41" s="18">
        <v>10038.26</v>
      </c>
      <c r="C41" s="18">
        <v>2004.28</v>
      </c>
      <c r="D41" s="18">
        <v>2503.86</v>
      </c>
      <c r="E41" s="18">
        <v>12510.48</v>
      </c>
      <c r="F41" s="18">
        <v>1944.27</v>
      </c>
      <c r="G41" s="18">
        <v>17980.22</v>
      </c>
      <c r="H41" s="18">
        <v>1099.25</v>
      </c>
      <c r="I41" s="18">
        <v>810.09</v>
      </c>
      <c r="J41" s="18">
        <v>1213.8</v>
      </c>
      <c r="K41" s="18">
        <v>745.78</v>
      </c>
      <c r="L41" s="18">
        <v>1286.56</v>
      </c>
      <c r="M41" s="18">
        <v>1094.72</v>
      </c>
      <c r="N41" s="18">
        <v>1169.41</v>
      </c>
      <c r="O41" s="18">
        <v>2097.84</v>
      </c>
      <c r="Q41" s="15" t="s">
        <v>52</v>
      </c>
      <c r="R41" s="18">
        <v>27502.54</v>
      </c>
      <c r="S41" s="18">
        <v>588.94</v>
      </c>
      <c r="T41" s="18">
        <v>1118.93</v>
      </c>
      <c r="U41" s="18">
        <v>1444.4</v>
      </c>
      <c r="V41" s="18">
        <v>20023.12</v>
      </c>
      <c r="W41" s="18">
        <v>1272.51</v>
      </c>
      <c r="X41" s="18">
        <v>58.43</v>
      </c>
      <c r="Y41" s="18">
        <v>189.91</v>
      </c>
      <c r="Z41" s="18">
        <v>1888.45</v>
      </c>
      <c r="AA41" s="18">
        <v>295.12</v>
      </c>
      <c r="AB41" s="18">
        <v>3450.66</v>
      </c>
      <c r="AC41" s="18">
        <v>22.37</v>
      </c>
      <c r="AD41" s="18">
        <v>59.36</v>
      </c>
      <c r="AE41" s="18">
        <v>186.96</v>
      </c>
      <c r="AG41" s="15" t="s">
        <v>52</v>
      </c>
      <c r="AH41" s="21">
        <f t="shared" si="1"/>
        <v>1.7397716337293514</v>
      </c>
      <c r="AI41" s="21">
        <f t="shared" si="2"/>
        <v>-0.7061588201249326</v>
      </c>
      <c r="AJ41" s="21">
        <f t="shared" si="3"/>
        <v>-0.5531179858298787</v>
      </c>
      <c r="AK41" s="21">
        <f t="shared" si="4"/>
        <v>-0.8845447976416573</v>
      </c>
      <c r="AL41" s="21">
        <f t="shared" si="5"/>
        <v>9.298528496556548</v>
      </c>
      <c r="AM41" s="21">
        <f t="shared" si="6"/>
        <v>-0.9292272285878594</v>
      </c>
      <c r="AN41" s="21">
        <f t="shared" si="7"/>
        <v>-0.9468455765294519</v>
      </c>
      <c r="AO41" s="21">
        <f t="shared" si="8"/>
        <v>-0.7655692577367947</v>
      </c>
      <c r="AP41" s="21">
        <f t="shared" si="9"/>
        <v>0.5558164442247489</v>
      </c>
      <c r="AQ41" s="21">
        <f t="shared" si="10"/>
        <v>-0.6042800825980852</v>
      </c>
      <c r="AR41" s="21">
        <f t="shared" si="11"/>
        <v>1.6820824524312896</v>
      </c>
      <c r="AS41" s="21">
        <f t="shared" si="12"/>
        <v>-0.9795655510084772</v>
      </c>
      <c r="AT41" s="21">
        <f t="shared" si="13"/>
        <v>-0.9492393600191551</v>
      </c>
      <c r="AU41" s="21">
        <f t="shared" si="14"/>
        <v>-0.9108797620409564</v>
      </c>
    </row>
    <row r="42" spans="1:47" ht="12.75">
      <c r="A42" s="15" t="s">
        <v>53</v>
      </c>
      <c r="B42" s="2">
        <v>49489.37</v>
      </c>
      <c r="C42" s="2">
        <v>38992.04</v>
      </c>
      <c r="D42" s="2">
        <v>27675.12</v>
      </c>
      <c r="E42" s="2">
        <v>90071.83</v>
      </c>
      <c r="F42" s="2">
        <v>16163.71</v>
      </c>
      <c r="G42" s="2">
        <v>40293.4</v>
      </c>
      <c r="H42" s="2">
        <v>5380.51</v>
      </c>
      <c r="I42" s="2">
        <v>3179.97</v>
      </c>
      <c r="J42" s="2">
        <v>4155.09</v>
      </c>
      <c r="K42" s="2">
        <v>6347.74</v>
      </c>
      <c r="L42" s="2">
        <v>9945.01</v>
      </c>
      <c r="M42" s="2">
        <v>10897.24</v>
      </c>
      <c r="N42" s="2">
        <v>1941.59</v>
      </c>
      <c r="O42" s="2">
        <v>5129.76</v>
      </c>
      <c r="Q42" s="15" t="s">
        <v>53</v>
      </c>
      <c r="R42" s="2">
        <v>139743.1</v>
      </c>
      <c r="S42" s="2">
        <v>76285.75</v>
      </c>
      <c r="T42" s="2">
        <v>38202.22</v>
      </c>
      <c r="U42" s="2">
        <v>67731.72</v>
      </c>
      <c r="V42" s="2">
        <v>72309.75</v>
      </c>
      <c r="W42" s="2">
        <v>33042.62</v>
      </c>
      <c r="X42" s="2">
        <v>2542.53</v>
      </c>
      <c r="Y42" s="2">
        <v>51548.74</v>
      </c>
      <c r="Z42" s="2">
        <v>13837.72</v>
      </c>
      <c r="AA42" s="2">
        <v>1148.75</v>
      </c>
      <c r="AB42" s="2">
        <v>32426.88</v>
      </c>
      <c r="AC42" s="2">
        <v>7378.39</v>
      </c>
      <c r="AD42" s="2">
        <v>2939.93</v>
      </c>
      <c r="AE42" s="2">
        <v>13476.84</v>
      </c>
      <c r="AG42" s="15" t="s">
        <v>53</v>
      </c>
      <c r="AH42" s="5">
        <f t="shared" si="1"/>
        <v>1.8236993115895395</v>
      </c>
      <c r="AI42" s="5">
        <f t="shared" si="2"/>
        <v>0.9564441870699762</v>
      </c>
      <c r="AJ42" s="5">
        <f t="shared" si="3"/>
        <v>0.3803813678134007</v>
      </c>
      <c r="AK42" s="5">
        <f t="shared" si="4"/>
        <v>-0.24802549254300707</v>
      </c>
      <c r="AL42" s="5">
        <f t="shared" si="5"/>
        <v>3.473586200197851</v>
      </c>
      <c r="AM42" s="5">
        <f t="shared" si="6"/>
        <v>-0.17994956990474864</v>
      </c>
      <c r="AN42" s="5">
        <f t="shared" si="7"/>
        <v>-0.5274555757725569</v>
      </c>
      <c r="AO42" s="5">
        <f t="shared" si="8"/>
        <v>15.210448526243958</v>
      </c>
      <c r="AP42" s="5">
        <f t="shared" si="9"/>
        <v>2.330305721416383</v>
      </c>
      <c r="AQ42" s="5">
        <f t="shared" si="10"/>
        <v>-0.8190300799969753</v>
      </c>
      <c r="AR42" s="5">
        <f t="shared" si="11"/>
        <v>2.2606181391471707</v>
      </c>
      <c r="AS42" s="5">
        <f t="shared" si="12"/>
        <v>-0.3229120401129093</v>
      </c>
      <c r="AT42" s="5">
        <f t="shared" si="13"/>
        <v>0.514186826260951</v>
      </c>
      <c r="AU42" s="5">
        <f t="shared" si="14"/>
        <v>1.627187236829793</v>
      </c>
    </row>
    <row r="43" spans="1:47" ht="12.75">
      <c r="A43" s="15" t="s">
        <v>54</v>
      </c>
      <c r="B43" s="18">
        <v>375479.3</v>
      </c>
      <c r="C43" s="18">
        <v>115187.9</v>
      </c>
      <c r="D43" s="18">
        <v>185160.2</v>
      </c>
      <c r="E43" s="18">
        <v>511154</v>
      </c>
      <c r="F43" s="18">
        <v>102718.1</v>
      </c>
      <c r="G43" s="18">
        <v>324747.4</v>
      </c>
      <c r="H43" s="18">
        <v>23375.15</v>
      </c>
      <c r="I43" s="18">
        <v>25479.58</v>
      </c>
      <c r="J43" s="18">
        <v>14061.51</v>
      </c>
      <c r="K43" s="18">
        <v>19011.19</v>
      </c>
      <c r="L43" s="18">
        <v>54644.55</v>
      </c>
      <c r="M43" s="18">
        <v>55324.13</v>
      </c>
      <c r="N43" s="18">
        <v>34802.49</v>
      </c>
      <c r="O43" s="18">
        <v>71562.3</v>
      </c>
      <c r="P43" s="19"/>
      <c r="Q43" s="20" t="s">
        <v>54</v>
      </c>
      <c r="R43" s="18">
        <v>99586.87</v>
      </c>
      <c r="S43" s="18">
        <v>142704.8</v>
      </c>
      <c r="T43" s="18">
        <v>200781.4</v>
      </c>
      <c r="U43" s="18">
        <v>345185.6</v>
      </c>
      <c r="V43" s="18">
        <v>244465.3</v>
      </c>
      <c r="W43" s="18">
        <v>46554.4</v>
      </c>
      <c r="X43" s="18">
        <v>613.34</v>
      </c>
      <c r="Y43" s="18">
        <v>17564.95</v>
      </c>
      <c r="Z43" s="18">
        <v>275522.5</v>
      </c>
      <c r="AA43" s="18">
        <v>13466.77</v>
      </c>
      <c r="AB43" s="18">
        <v>254246.6</v>
      </c>
      <c r="AC43" s="18">
        <v>3812.16</v>
      </c>
      <c r="AD43" s="18">
        <v>3860.68</v>
      </c>
      <c r="AE43" s="18">
        <v>74502.23</v>
      </c>
      <c r="AG43" s="15" t="s">
        <v>54</v>
      </c>
      <c r="AH43" s="21">
        <f t="shared" si="1"/>
        <v>-0.7347740075151946</v>
      </c>
      <c r="AI43" s="21">
        <f t="shared" si="2"/>
        <v>0.23888707060376999</v>
      </c>
      <c r="AJ43" s="21">
        <f t="shared" si="3"/>
        <v>0.08436586264218758</v>
      </c>
      <c r="AK43" s="21">
        <f t="shared" si="4"/>
        <v>-0.32469353658584305</v>
      </c>
      <c r="AL43" s="21">
        <f t="shared" si="5"/>
        <v>1.3799632197246636</v>
      </c>
      <c r="AM43" s="21">
        <f t="shared" si="6"/>
        <v>-0.856644271824809</v>
      </c>
      <c r="AN43" s="21">
        <f t="shared" si="7"/>
        <v>-0.9737610239934289</v>
      </c>
      <c r="AO43" s="21">
        <f t="shared" si="8"/>
        <v>-0.31062639180080676</v>
      </c>
      <c r="AP43" s="21">
        <f t="shared" si="9"/>
        <v>18.59409053508478</v>
      </c>
      <c r="AQ43" s="21">
        <f t="shared" si="10"/>
        <v>-0.29163981844376907</v>
      </c>
      <c r="AR43" s="21">
        <f t="shared" si="11"/>
        <v>3.6527348106993283</v>
      </c>
      <c r="AS43" s="21">
        <f t="shared" si="12"/>
        <v>-0.931094081371004</v>
      </c>
      <c r="AT43" s="21">
        <f t="shared" si="13"/>
        <v>-0.8890688568547825</v>
      </c>
      <c r="AU43" s="21">
        <f t="shared" si="14"/>
        <v>0.041082106080995065</v>
      </c>
    </row>
    <row r="44" spans="1:47" ht="12.75">
      <c r="A44" s="15" t="s">
        <v>55</v>
      </c>
      <c r="B44" s="2">
        <v>443967.3</v>
      </c>
      <c r="C44" s="2">
        <v>336705.9</v>
      </c>
      <c r="D44" s="2">
        <v>478748</v>
      </c>
      <c r="E44" s="2">
        <v>684567</v>
      </c>
      <c r="F44" s="2">
        <v>110910.9</v>
      </c>
      <c r="G44" s="2">
        <v>326899.9</v>
      </c>
      <c r="H44" s="2">
        <v>33829.59</v>
      </c>
      <c r="I44" s="2">
        <v>51680.25</v>
      </c>
      <c r="J44" s="2">
        <v>27983.67</v>
      </c>
      <c r="K44" s="2">
        <v>47896.89</v>
      </c>
      <c r="L44" s="2">
        <v>71155.56</v>
      </c>
      <c r="M44" s="2">
        <v>71162.37</v>
      </c>
      <c r="N44" s="2">
        <v>35539.43</v>
      </c>
      <c r="O44" s="2">
        <v>90067.69</v>
      </c>
      <c r="Q44" s="15" t="s">
        <v>55</v>
      </c>
      <c r="R44" s="2">
        <v>151158</v>
      </c>
      <c r="S44" s="2">
        <v>599595.7</v>
      </c>
      <c r="T44" s="2">
        <v>672517</v>
      </c>
      <c r="U44" s="2">
        <v>423384.1</v>
      </c>
      <c r="V44" s="2">
        <v>315921.2</v>
      </c>
      <c r="W44" s="2">
        <v>45544.21</v>
      </c>
      <c r="X44" s="2">
        <v>42551.47</v>
      </c>
      <c r="Y44" s="2">
        <v>35102.47</v>
      </c>
      <c r="Z44" s="2">
        <v>8682.35</v>
      </c>
      <c r="AA44" s="2">
        <v>6755.22</v>
      </c>
      <c r="AB44" s="2">
        <v>321010.7</v>
      </c>
      <c r="AC44" s="2">
        <v>7763.31</v>
      </c>
      <c r="AD44" s="2">
        <v>1038.24</v>
      </c>
      <c r="AE44" s="2">
        <v>149600.8</v>
      </c>
      <c r="AG44" s="15" t="s">
        <v>55</v>
      </c>
      <c r="AH44" s="5">
        <f t="shared" si="1"/>
        <v>-0.6595289788234404</v>
      </c>
      <c r="AI44" s="5">
        <f t="shared" si="2"/>
        <v>0.7807698053405061</v>
      </c>
      <c r="AJ44" s="5">
        <f t="shared" si="3"/>
        <v>0.4047411164119746</v>
      </c>
      <c r="AK44" s="5">
        <f t="shared" si="4"/>
        <v>-0.3815300766762056</v>
      </c>
      <c r="AL44" s="5">
        <f t="shared" si="5"/>
        <v>1.848423374077751</v>
      </c>
      <c r="AM44" s="5">
        <f t="shared" si="6"/>
        <v>-0.8606784217431697</v>
      </c>
      <c r="AN44" s="5">
        <f t="shared" si="7"/>
        <v>0.25781808174441384</v>
      </c>
      <c r="AO44" s="5">
        <f t="shared" si="8"/>
        <v>-0.32077592503906227</v>
      </c>
      <c r="AP44" s="5">
        <f t="shared" si="9"/>
        <v>-0.6897351205185024</v>
      </c>
      <c r="AQ44" s="5">
        <f t="shared" si="10"/>
        <v>-0.8589632855076812</v>
      </c>
      <c r="AR44" s="5">
        <f t="shared" si="11"/>
        <v>3.5113930661216077</v>
      </c>
      <c r="AS44" s="5">
        <f t="shared" si="12"/>
        <v>-0.8909070903625048</v>
      </c>
      <c r="AT44" s="5">
        <f t="shared" si="13"/>
        <v>-0.970786250651741</v>
      </c>
      <c r="AU44" s="5">
        <f t="shared" si="14"/>
        <v>0.6609818681926891</v>
      </c>
    </row>
    <row r="46" ht="12.75">
      <c r="A46" s="1" t="s">
        <v>56</v>
      </c>
    </row>
    <row r="48" spans="1:16" ht="12.75">
      <c r="A48" s="2"/>
      <c r="B48" s="11" t="s">
        <v>0</v>
      </c>
      <c r="C48" s="11" t="s">
        <v>1</v>
      </c>
      <c r="D48" s="11" t="s">
        <v>2</v>
      </c>
      <c r="E48" s="11" t="s">
        <v>3</v>
      </c>
      <c r="F48" s="11" t="s">
        <v>4</v>
      </c>
      <c r="G48" s="11" t="s">
        <v>5</v>
      </c>
      <c r="H48" s="11" t="s">
        <v>6</v>
      </c>
      <c r="I48" s="11" t="s">
        <v>7</v>
      </c>
      <c r="J48" s="11" t="s">
        <v>8</v>
      </c>
      <c r="K48" s="11" t="s">
        <v>9</v>
      </c>
      <c r="L48" s="11" t="s">
        <v>10</v>
      </c>
      <c r="M48" s="11" t="s">
        <v>11</v>
      </c>
      <c r="N48" s="11" t="s">
        <v>12</v>
      </c>
      <c r="O48" s="11" t="s">
        <v>13</v>
      </c>
      <c r="P48" s="16" t="s">
        <v>14</v>
      </c>
    </row>
    <row r="49" spans="1:16" ht="12.75">
      <c r="A49" s="15" t="s">
        <v>19</v>
      </c>
      <c r="B49" s="2">
        <v>6.22</v>
      </c>
      <c r="C49" s="2">
        <v>2.28</v>
      </c>
      <c r="D49" s="2">
        <v>6.47</v>
      </c>
      <c r="E49" s="2">
        <v>5.91</v>
      </c>
      <c r="F49" s="2">
        <v>1.8</v>
      </c>
      <c r="G49" s="2">
        <v>12.57</v>
      </c>
      <c r="H49" s="2">
        <v>0.67</v>
      </c>
      <c r="I49" s="2">
        <v>13.3</v>
      </c>
      <c r="J49" s="2">
        <v>0.39</v>
      </c>
      <c r="K49" s="2">
        <v>4.7</v>
      </c>
      <c r="L49" s="2">
        <v>0.6</v>
      </c>
      <c r="M49" s="2">
        <v>1.12</v>
      </c>
      <c r="N49" s="2">
        <v>10.78</v>
      </c>
      <c r="O49" s="2">
        <v>1.59</v>
      </c>
      <c r="P49" s="17">
        <v>3.55</v>
      </c>
    </row>
    <row r="50" spans="1:16" ht="12.75">
      <c r="A50" s="15" t="s">
        <v>20</v>
      </c>
      <c r="B50" s="18">
        <v>3.13</v>
      </c>
      <c r="C50" s="18">
        <v>4.39</v>
      </c>
      <c r="D50" s="18">
        <v>12.16</v>
      </c>
      <c r="E50" s="18">
        <v>1.54</v>
      </c>
      <c r="F50" s="18">
        <v>3.52</v>
      </c>
      <c r="G50" s="18">
        <v>1.44</v>
      </c>
      <c r="H50" s="18">
        <v>1.18</v>
      </c>
      <c r="I50" s="18">
        <v>0.47</v>
      </c>
      <c r="J50" s="18">
        <v>0.18</v>
      </c>
      <c r="K50" s="18">
        <v>1.26</v>
      </c>
      <c r="L50" s="18">
        <v>9.2</v>
      </c>
      <c r="M50" s="18">
        <v>0.5</v>
      </c>
      <c r="N50" s="18">
        <v>1.11</v>
      </c>
      <c r="O50" s="18">
        <v>1.17</v>
      </c>
      <c r="P50" s="17">
        <v>6.26</v>
      </c>
    </row>
    <row r="51" spans="1:16" ht="12.75">
      <c r="A51" s="15" t="s">
        <v>21</v>
      </c>
      <c r="B51" s="2">
        <v>2.27</v>
      </c>
      <c r="C51" s="2">
        <v>1.66</v>
      </c>
      <c r="D51" s="2">
        <v>3.28</v>
      </c>
      <c r="E51" s="2">
        <v>1.03</v>
      </c>
      <c r="F51" s="2">
        <v>1.27</v>
      </c>
      <c r="G51" s="2">
        <v>1.46</v>
      </c>
      <c r="H51" s="2">
        <v>0.38</v>
      </c>
      <c r="I51" s="2">
        <v>0.5</v>
      </c>
      <c r="J51" s="2">
        <v>0.12</v>
      </c>
      <c r="K51" s="2">
        <v>0.44</v>
      </c>
      <c r="L51" s="2">
        <v>1.92</v>
      </c>
      <c r="M51" s="2">
        <v>0.24</v>
      </c>
      <c r="N51" s="2">
        <v>2.44</v>
      </c>
      <c r="O51" s="2">
        <v>2.14</v>
      </c>
      <c r="P51" s="17">
        <v>1.93</v>
      </c>
    </row>
    <row r="52" spans="1:16" ht="12.75">
      <c r="A52" s="15" t="s">
        <v>22</v>
      </c>
      <c r="B52" s="18">
        <v>3.03</v>
      </c>
      <c r="C52" s="18">
        <v>0.29</v>
      </c>
      <c r="D52" s="18">
        <v>1.38</v>
      </c>
      <c r="E52" s="18">
        <v>1.14</v>
      </c>
      <c r="F52" s="18">
        <v>1.71</v>
      </c>
      <c r="G52" s="18">
        <v>1.15</v>
      </c>
      <c r="H52" s="18">
        <v>0.23</v>
      </c>
      <c r="I52" s="18">
        <v>0.52</v>
      </c>
      <c r="J52" s="18">
        <v>0.08</v>
      </c>
      <c r="K52" s="18">
        <v>1.73</v>
      </c>
      <c r="L52" s="18">
        <v>2.67</v>
      </c>
      <c r="M52" s="18">
        <v>1.15</v>
      </c>
      <c r="N52" s="18">
        <v>0.18</v>
      </c>
      <c r="O52" s="18">
        <v>1.1</v>
      </c>
      <c r="P52" s="17">
        <v>1.71</v>
      </c>
    </row>
    <row r="53" spans="1:16" ht="12.75">
      <c r="A53" s="15" t="s">
        <v>23</v>
      </c>
      <c r="B53" s="2">
        <v>2.31</v>
      </c>
      <c r="C53" s="2">
        <v>2.15</v>
      </c>
      <c r="D53" s="2">
        <v>1.42</v>
      </c>
      <c r="E53" s="2">
        <v>1.06</v>
      </c>
      <c r="F53" s="2">
        <v>2.33</v>
      </c>
      <c r="G53" s="2">
        <v>1.17</v>
      </c>
      <c r="H53" s="2">
        <v>0.69</v>
      </c>
      <c r="I53" s="2">
        <v>0.97</v>
      </c>
      <c r="J53" s="2">
        <v>0</v>
      </c>
      <c r="K53" s="2">
        <v>1.77</v>
      </c>
      <c r="L53" s="2">
        <v>4.54</v>
      </c>
      <c r="M53" s="2">
        <v>1.93</v>
      </c>
      <c r="N53" s="2">
        <v>0.37</v>
      </c>
      <c r="O53" s="2">
        <v>0.38</v>
      </c>
      <c r="P53" s="17">
        <v>2.43</v>
      </c>
    </row>
    <row r="54" spans="1:16" ht="12.75">
      <c r="A54" s="15" t="s">
        <v>24</v>
      </c>
      <c r="B54" s="18">
        <v>0.9</v>
      </c>
      <c r="C54" s="18">
        <v>1.04</v>
      </c>
      <c r="D54" s="18">
        <v>1.14</v>
      </c>
      <c r="E54" s="18">
        <v>0.41</v>
      </c>
      <c r="F54" s="18">
        <v>1.39</v>
      </c>
      <c r="G54" s="18">
        <v>1.53</v>
      </c>
      <c r="H54" s="18">
        <v>0.15</v>
      </c>
      <c r="I54" s="18">
        <v>0.5</v>
      </c>
      <c r="J54" s="18">
        <v>0.02</v>
      </c>
      <c r="K54" s="18">
        <v>1.54</v>
      </c>
      <c r="L54" s="18">
        <v>0.58</v>
      </c>
      <c r="M54" s="18">
        <v>0.18</v>
      </c>
      <c r="N54" s="18">
        <v>0</v>
      </c>
      <c r="O54" s="18">
        <v>1.43</v>
      </c>
      <c r="P54" s="17">
        <v>0.91</v>
      </c>
    </row>
    <row r="55" spans="1:16" ht="12.75">
      <c r="A55" s="15" t="s">
        <v>25</v>
      </c>
      <c r="B55" s="2">
        <v>0.32</v>
      </c>
      <c r="C55" s="2">
        <v>0.3</v>
      </c>
      <c r="D55" s="2">
        <v>3.95</v>
      </c>
      <c r="E55" s="2">
        <v>0.53</v>
      </c>
      <c r="F55" s="2">
        <v>0.11</v>
      </c>
      <c r="G55" s="2">
        <v>0.23</v>
      </c>
      <c r="H55" s="2">
        <v>0.07</v>
      </c>
      <c r="I55" s="2">
        <v>0.19</v>
      </c>
      <c r="J55" s="2">
        <v>1.88</v>
      </c>
      <c r="K55" s="2">
        <v>0</v>
      </c>
      <c r="L55" s="2">
        <v>2.96</v>
      </c>
      <c r="M55" s="2">
        <v>0.26</v>
      </c>
      <c r="N55" s="2">
        <v>0.2</v>
      </c>
      <c r="O55" s="2">
        <v>1.68</v>
      </c>
      <c r="P55" s="17">
        <v>1.71</v>
      </c>
    </row>
    <row r="56" spans="1:16" ht="12.75">
      <c r="A56" s="15" t="s">
        <v>26</v>
      </c>
      <c r="B56" s="18">
        <v>0.94</v>
      </c>
      <c r="C56" s="18">
        <v>0.26</v>
      </c>
      <c r="D56" s="18">
        <v>0.31</v>
      </c>
      <c r="E56" s="18">
        <v>0.2</v>
      </c>
      <c r="F56" s="18">
        <v>0.21</v>
      </c>
      <c r="G56" s="18">
        <v>1.91</v>
      </c>
      <c r="H56" s="18">
        <v>0.04</v>
      </c>
      <c r="I56" s="18">
        <v>0.05</v>
      </c>
      <c r="J56" s="18">
        <v>0</v>
      </c>
      <c r="K56" s="18">
        <v>0.2</v>
      </c>
      <c r="L56" s="18">
        <v>0.79</v>
      </c>
      <c r="M56" s="18">
        <v>0.16</v>
      </c>
      <c r="N56" s="18">
        <v>0.83</v>
      </c>
      <c r="O56" s="18">
        <v>0.22</v>
      </c>
      <c r="P56" s="17">
        <v>0.49</v>
      </c>
    </row>
    <row r="57" spans="1:16" ht="12.75">
      <c r="A57" s="15" t="s">
        <v>27</v>
      </c>
      <c r="B57" s="2">
        <v>6.01</v>
      </c>
      <c r="C57" s="2">
        <v>2.06</v>
      </c>
      <c r="D57" s="2">
        <v>12.81</v>
      </c>
      <c r="E57" s="2">
        <v>2.16</v>
      </c>
      <c r="F57" s="2">
        <v>4.13</v>
      </c>
      <c r="G57" s="2">
        <v>1.3</v>
      </c>
      <c r="H57" s="2">
        <v>50.01</v>
      </c>
      <c r="I57" s="2">
        <v>1.5</v>
      </c>
      <c r="J57" s="2">
        <v>6.88</v>
      </c>
      <c r="K57" s="2">
        <v>3.18</v>
      </c>
      <c r="L57" s="2">
        <v>9.53</v>
      </c>
      <c r="M57" s="2">
        <v>1.28</v>
      </c>
      <c r="N57" s="2">
        <v>5.67</v>
      </c>
      <c r="O57" s="2">
        <v>8.8</v>
      </c>
      <c r="P57" s="17">
        <v>7.31</v>
      </c>
    </row>
    <row r="58" spans="1:16" ht="12.75">
      <c r="A58" s="15" t="s">
        <v>28</v>
      </c>
      <c r="B58" s="18">
        <v>4.02</v>
      </c>
      <c r="C58" s="18">
        <v>13.83</v>
      </c>
      <c r="D58" s="18">
        <v>2.22</v>
      </c>
      <c r="E58" s="18">
        <v>2.74</v>
      </c>
      <c r="F58" s="18">
        <v>0.66</v>
      </c>
      <c r="G58" s="18">
        <v>8.15</v>
      </c>
      <c r="H58" s="18">
        <v>0.45</v>
      </c>
      <c r="I58" s="18">
        <v>5.46</v>
      </c>
      <c r="J58" s="18">
        <v>1.04</v>
      </c>
      <c r="K58" s="18">
        <v>6.58</v>
      </c>
      <c r="L58" s="18">
        <v>2.11</v>
      </c>
      <c r="M58" s="18">
        <v>17.6</v>
      </c>
      <c r="N58" s="18">
        <v>5.24</v>
      </c>
      <c r="O58" s="18">
        <v>1.56</v>
      </c>
      <c r="P58" s="17">
        <v>4.02</v>
      </c>
    </row>
    <row r="59" spans="1:16" ht="12.75">
      <c r="A59" s="15" t="s">
        <v>29</v>
      </c>
      <c r="B59" s="2">
        <v>0.09</v>
      </c>
      <c r="C59" s="2">
        <v>0.18</v>
      </c>
      <c r="D59" s="2">
        <v>0.26</v>
      </c>
      <c r="E59" s="2">
        <v>0.12</v>
      </c>
      <c r="F59" s="2">
        <v>0.1</v>
      </c>
      <c r="G59" s="2">
        <v>0.23</v>
      </c>
      <c r="H59" s="2">
        <v>0.17</v>
      </c>
      <c r="I59" s="2">
        <v>0.01</v>
      </c>
      <c r="J59" s="2">
        <v>0.71</v>
      </c>
      <c r="K59" s="2">
        <v>0.12</v>
      </c>
      <c r="L59" s="2">
        <v>0.35</v>
      </c>
      <c r="M59" s="2">
        <v>0.07</v>
      </c>
      <c r="N59" s="2">
        <v>0</v>
      </c>
      <c r="O59" s="2">
        <v>0.15</v>
      </c>
      <c r="P59" s="17">
        <v>0.23</v>
      </c>
    </row>
    <row r="60" spans="1:16" ht="12.75">
      <c r="A60" s="15" t="s">
        <v>30</v>
      </c>
      <c r="B60" s="18">
        <v>1.42</v>
      </c>
      <c r="C60" s="18">
        <v>0.32</v>
      </c>
      <c r="D60" s="18">
        <v>0.45</v>
      </c>
      <c r="E60" s="18">
        <v>3.27</v>
      </c>
      <c r="F60" s="18">
        <v>0.65</v>
      </c>
      <c r="G60" s="18">
        <v>1.39</v>
      </c>
      <c r="H60" s="18">
        <v>4.76</v>
      </c>
      <c r="I60" s="18">
        <v>2.13</v>
      </c>
      <c r="J60" s="18">
        <v>0.1</v>
      </c>
      <c r="K60" s="18">
        <v>4.44</v>
      </c>
      <c r="L60" s="18">
        <v>0.35</v>
      </c>
      <c r="M60" s="18">
        <v>0.4</v>
      </c>
      <c r="N60" s="18">
        <v>0.16</v>
      </c>
      <c r="O60" s="18">
        <v>0.76</v>
      </c>
      <c r="P60" s="17">
        <v>0.83</v>
      </c>
    </row>
    <row r="61" spans="1:16" ht="12.75">
      <c r="A61" s="15" t="s">
        <v>31</v>
      </c>
      <c r="B61" s="2">
        <v>4.51</v>
      </c>
      <c r="C61" s="2">
        <v>0.48</v>
      </c>
      <c r="D61" s="2">
        <v>0.79</v>
      </c>
      <c r="E61" s="2">
        <v>1.88</v>
      </c>
      <c r="F61" s="2">
        <v>0.24</v>
      </c>
      <c r="G61" s="2">
        <v>9.43</v>
      </c>
      <c r="H61" s="2">
        <v>0.08</v>
      </c>
      <c r="I61" s="2">
        <v>5.84</v>
      </c>
      <c r="J61" s="2">
        <v>0.08</v>
      </c>
      <c r="K61" s="2">
        <v>3.52</v>
      </c>
      <c r="L61" s="2">
        <v>0.16</v>
      </c>
      <c r="M61" s="2">
        <v>1.21</v>
      </c>
      <c r="N61" s="2">
        <v>0.01</v>
      </c>
      <c r="O61" s="2">
        <v>0.27</v>
      </c>
      <c r="P61" s="17">
        <v>1.23</v>
      </c>
    </row>
    <row r="62" spans="1:16" ht="12.75">
      <c r="A62" s="15" t="s">
        <v>32</v>
      </c>
      <c r="B62" s="18">
        <v>0.13</v>
      </c>
      <c r="C62" s="18">
        <v>0.31</v>
      </c>
      <c r="D62" s="18">
        <v>0.21</v>
      </c>
      <c r="E62" s="18">
        <v>0</v>
      </c>
      <c r="F62" s="18">
        <v>0.02</v>
      </c>
      <c r="G62" s="18">
        <v>0.22</v>
      </c>
      <c r="H62" s="18">
        <v>0.03</v>
      </c>
      <c r="I62" s="18">
        <v>0.01</v>
      </c>
      <c r="J62" s="18">
        <v>0</v>
      </c>
      <c r="K62" s="18">
        <v>0.1</v>
      </c>
      <c r="L62" s="18">
        <v>0.02</v>
      </c>
      <c r="M62" s="18">
        <v>0.09</v>
      </c>
      <c r="N62" s="18">
        <v>0</v>
      </c>
      <c r="O62" s="18">
        <v>0</v>
      </c>
      <c r="P62" s="17">
        <v>0.11</v>
      </c>
    </row>
    <row r="63" spans="1:16" ht="12.75">
      <c r="A63" s="15" t="s">
        <v>33</v>
      </c>
      <c r="B63" s="2">
        <v>0.04</v>
      </c>
      <c r="C63" s="2">
        <v>0.51</v>
      </c>
      <c r="D63" s="2">
        <v>1.09</v>
      </c>
      <c r="E63" s="2">
        <v>0.35</v>
      </c>
      <c r="F63" s="2">
        <v>0.08</v>
      </c>
      <c r="G63" s="2">
        <v>0.82</v>
      </c>
      <c r="H63" s="2">
        <v>0.01</v>
      </c>
      <c r="I63" s="2">
        <v>0.07</v>
      </c>
      <c r="J63" s="2">
        <v>0.03</v>
      </c>
      <c r="K63" s="2">
        <v>0.12</v>
      </c>
      <c r="L63" s="2">
        <v>0.01</v>
      </c>
      <c r="M63" s="2">
        <v>0.11</v>
      </c>
      <c r="N63" s="2">
        <v>0</v>
      </c>
      <c r="O63" s="2">
        <v>0.11</v>
      </c>
      <c r="P63" s="17">
        <v>0.34</v>
      </c>
    </row>
    <row r="64" spans="1:16" ht="12.75">
      <c r="A64" s="15" t="s">
        <v>34</v>
      </c>
      <c r="B64" s="18">
        <v>2.19</v>
      </c>
      <c r="C64" s="18">
        <v>1.71</v>
      </c>
      <c r="D64" s="18">
        <v>0.75</v>
      </c>
      <c r="E64" s="18">
        <v>4.07</v>
      </c>
      <c r="F64" s="18">
        <v>3.23</v>
      </c>
      <c r="G64" s="18">
        <v>0.66</v>
      </c>
      <c r="H64" s="18">
        <v>0.06</v>
      </c>
      <c r="I64" s="18">
        <v>1.15</v>
      </c>
      <c r="J64" s="18">
        <v>0.6</v>
      </c>
      <c r="K64" s="18">
        <v>6.92</v>
      </c>
      <c r="L64" s="18">
        <v>2.97</v>
      </c>
      <c r="M64" s="18">
        <v>0.78</v>
      </c>
      <c r="N64" s="18">
        <v>0.18</v>
      </c>
      <c r="O64" s="18">
        <v>2.92</v>
      </c>
      <c r="P64" s="17">
        <v>2.25</v>
      </c>
    </row>
    <row r="65" spans="1:16" ht="12.75">
      <c r="A65" s="15" t="s">
        <v>35</v>
      </c>
      <c r="B65" s="2">
        <v>3.12</v>
      </c>
      <c r="C65" s="2">
        <v>15.03</v>
      </c>
      <c r="D65" s="2">
        <v>0.61</v>
      </c>
      <c r="E65" s="2">
        <v>7.04</v>
      </c>
      <c r="F65" s="2">
        <v>1.92</v>
      </c>
      <c r="G65" s="2">
        <v>0.64</v>
      </c>
      <c r="H65" s="2">
        <v>7.61</v>
      </c>
      <c r="I65" s="2">
        <v>0.16</v>
      </c>
      <c r="J65" s="2">
        <v>0.06</v>
      </c>
      <c r="K65" s="2">
        <v>6.06</v>
      </c>
      <c r="L65" s="2">
        <v>0.29</v>
      </c>
      <c r="M65" s="2">
        <v>22.44</v>
      </c>
      <c r="N65" s="2">
        <v>0.04</v>
      </c>
      <c r="O65" s="2">
        <v>0.29</v>
      </c>
      <c r="P65" s="17">
        <v>3.6</v>
      </c>
    </row>
    <row r="66" spans="1:16" ht="12.75">
      <c r="A66" s="15" t="s">
        <v>36</v>
      </c>
      <c r="B66" s="18">
        <v>3.97</v>
      </c>
      <c r="C66" s="18">
        <v>2.6</v>
      </c>
      <c r="D66" s="18">
        <v>1.57</v>
      </c>
      <c r="E66" s="18">
        <v>1.16</v>
      </c>
      <c r="F66" s="18">
        <v>0.35</v>
      </c>
      <c r="G66" s="18">
        <v>0.62</v>
      </c>
      <c r="H66" s="18">
        <v>0.05</v>
      </c>
      <c r="I66" s="18">
        <v>0.23</v>
      </c>
      <c r="J66" s="18">
        <v>0.63</v>
      </c>
      <c r="K66" s="18">
        <v>6.76</v>
      </c>
      <c r="L66" s="18">
        <v>0.96</v>
      </c>
      <c r="M66" s="18">
        <v>0.18</v>
      </c>
      <c r="N66" s="18">
        <v>0.04</v>
      </c>
      <c r="O66" s="18">
        <v>1.03</v>
      </c>
      <c r="P66" s="17">
        <v>1.61</v>
      </c>
    </row>
    <row r="67" spans="1:16" ht="12.75">
      <c r="A67" s="15" t="s">
        <v>37</v>
      </c>
      <c r="B67" s="2">
        <v>1.84</v>
      </c>
      <c r="C67" s="2">
        <v>2.6</v>
      </c>
      <c r="D67" s="2">
        <v>3.71</v>
      </c>
      <c r="E67" s="2">
        <v>1.02</v>
      </c>
      <c r="F67" s="2">
        <v>2.29</v>
      </c>
      <c r="G67" s="2">
        <v>2.31</v>
      </c>
      <c r="H67" s="2">
        <v>0.56</v>
      </c>
      <c r="I67" s="2">
        <v>0.47</v>
      </c>
      <c r="J67" s="2">
        <v>15.29</v>
      </c>
      <c r="K67" s="2">
        <v>0.23</v>
      </c>
      <c r="L67" s="2">
        <v>25.92</v>
      </c>
      <c r="M67" s="2">
        <v>1.83</v>
      </c>
      <c r="N67" s="2">
        <v>0.24</v>
      </c>
      <c r="O67" s="2">
        <v>2.79</v>
      </c>
      <c r="P67" s="17">
        <v>8.66</v>
      </c>
    </row>
    <row r="68" spans="1:16" ht="12.75">
      <c r="A68" s="15" t="s">
        <v>38</v>
      </c>
      <c r="B68" s="18">
        <v>0.6</v>
      </c>
      <c r="C68" s="18">
        <v>2.2</v>
      </c>
      <c r="D68" s="18">
        <v>2.52</v>
      </c>
      <c r="E68" s="18">
        <v>0.85</v>
      </c>
      <c r="F68" s="18">
        <v>9.41</v>
      </c>
      <c r="G68" s="18">
        <v>3.12</v>
      </c>
      <c r="H68" s="18">
        <v>0.29</v>
      </c>
      <c r="I68" s="18">
        <v>0.45</v>
      </c>
      <c r="J68" s="18">
        <v>9.23</v>
      </c>
      <c r="K68" s="18">
        <v>0.18</v>
      </c>
      <c r="L68" s="18">
        <v>1.3</v>
      </c>
      <c r="M68" s="18">
        <v>0.41</v>
      </c>
      <c r="N68" s="18">
        <v>0.39</v>
      </c>
      <c r="O68" s="18">
        <v>3.32</v>
      </c>
      <c r="P68" s="17">
        <v>2.99</v>
      </c>
    </row>
    <row r="69" spans="1:16" ht="12.75">
      <c r="A69" s="15" t="s">
        <v>39</v>
      </c>
      <c r="B69" s="2">
        <v>1.5</v>
      </c>
      <c r="C69" s="2">
        <v>0.44</v>
      </c>
      <c r="D69" s="2">
        <v>1.05</v>
      </c>
      <c r="E69" s="2">
        <v>0.26</v>
      </c>
      <c r="F69" s="2">
        <v>0.84</v>
      </c>
      <c r="G69" s="2">
        <v>1.02</v>
      </c>
      <c r="H69" s="2">
        <v>0.14</v>
      </c>
      <c r="I69" s="2">
        <v>0.16</v>
      </c>
      <c r="J69" s="2">
        <v>2.6</v>
      </c>
      <c r="K69" s="2">
        <v>0.32</v>
      </c>
      <c r="L69" s="2">
        <v>3.65</v>
      </c>
      <c r="M69" s="2">
        <v>0.21</v>
      </c>
      <c r="N69" s="2">
        <v>0</v>
      </c>
      <c r="O69" s="2">
        <v>0.88</v>
      </c>
      <c r="P69" s="17">
        <v>1.6</v>
      </c>
    </row>
    <row r="70" spans="1:16" ht="12.75">
      <c r="A70" s="15" t="s">
        <v>40</v>
      </c>
      <c r="B70" s="18">
        <v>14.79</v>
      </c>
      <c r="C70" s="18">
        <v>7.73</v>
      </c>
      <c r="D70" s="18">
        <v>4.86</v>
      </c>
      <c r="E70" s="18">
        <v>2.28</v>
      </c>
      <c r="F70" s="18">
        <v>10.63</v>
      </c>
      <c r="G70" s="18">
        <v>2.2</v>
      </c>
      <c r="H70" s="18">
        <v>1.05</v>
      </c>
      <c r="I70" s="18">
        <v>0.96</v>
      </c>
      <c r="J70" s="18">
        <v>0.66</v>
      </c>
      <c r="K70" s="18">
        <v>7.33</v>
      </c>
      <c r="L70" s="18">
        <v>1.52</v>
      </c>
      <c r="M70" s="18">
        <v>0.8</v>
      </c>
      <c r="N70" s="18">
        <v>0.11</v>
      </c>
      <c r="O70" s="18">
        <v>6.22</v>
      </c>
      <c r="P70" s="17">
        <v>6.04</v>
      </c>
    </row>
    <row r="71" spans="1:16" ht="12.75">
      <c r="A71" s="15" t="s">
        <v>41</v>
      </c>
      <c r="B71" s="2">
        <v>5.42</v>
      </c>
      <c r="C71" s="2">
        <v>0.75</v>
      </c>
      <c r="D71" s="2">
        <v>0.72</v>
      </c>
      <c r="E71" s="2">
        <v>0.6</v>
      </c>
      <c r="F71" s="2">
        <v>6.55</v>
      </c>
      <c r="G71" s="2">
        <v>0.61</v>
      </c>
      <c r="H71" s="2">
        <v>0.16</v>
      </c>
      <c r="I71" s="2">
        <v>0.4</v>
      </c>
      <c r="J71" s="2">
        <v>6.02</v>
      </c>
      <c r="K71" s="2">
        <v>0.36</v>
      </c>
      <c r="L71" s="2">
        <v>4.75</v>
      </c>
      <c r="M71" s="2">
        <v>0.92</v>
      </c>
      <c r="N71" s="2">
        <v>0.06</v>
      </c>
      <c r="O71" s="2">
        <v>7.93</v>
      </c>
      <c r="P71" s="17">
        <v>3.37</v>
      </c>
    </row>
    <row r="72" spans="1:16" ht="12.75">
      <c r="A72" s="15" t="s">
        <v>42</v>
      </c>
      <c r="B72" s="18">
        <v>3.53</v>
      </c>
      <c r="C72" s="18">
        <v>2.49</v>
      </c>
      <c r="D72" s="18">
        <v>2</v>
      </c>
      <c r="E72" s="18">
        <v>1.33</v>
      </c>
      <c r="F72" s="18">
        <v>6.89</v>
      </c>
      <c r="G72" s="18">
        <v>0.76</v>
      </c>
      <c r="H72" s="18">
        <v>0.54</v>
      </c>
      <c r="I72" s="18">
        <v>0.61</v>
      </c>
      <c r="J72" s="18">
        <v>1.08</v>
      </c>
      <c r="K72" s="18">
        <v>0.26</v>
      </c>
      <c r="L72" s="18">
        <v>4.79</v>
      </c>
      <c r="M72" s="18">
        <v>2.21</v>
      </c>
      <c r="N72" s="18">
        <v>4.94</v>
      </c>
      <c r="O72" s="18">
        <v>1.35</v>
      </c>
      <c r="P72" s="17">
        <v>3.49</v>
      </c>
    </row>
    <row r="73" spans="1:16" ht="12.75">
      <c r="A73" s="15" t="s">
        <v>43</v>
      </c>
      <c r="B73" s="2">
        <v>0.55</v>
      </c>
      <c r="C73" s="2">
        <v>1.44</v>
      </c>
      <c r="D73" s="2">
        <v>0.42</v>
      </c>
      <c r="E73" s="2">
        <v>2.38</v>
      </c>
      <c r="F73" s="2">
        <v>0.61</v>
      </c>
      <c r="G73" s="2">
        <v>0.85</v>
      </c>
      <c r="H73" s="2">
        <v>0</v>
      </c>
      <c r="I73" s="2">
        <v>5.44</v>
      </c>
      <c r="J73" s="2">
        <v>2.27</v>
      </c>
      <c r="K73" s="2">
        <v>0.42</v>
      </c>
      <c r="L73" s="2">
        <v>0.34</v>
      </c>
      <c r="M73" s="2">
        <v>12.93</v>
      </c>
      <c r="N73" s="2">
        <v>21.77</v>
      </c>
      <c r="O73" s="2">
        <v>4.51</v>
      </c>
      <c r="P73" s="17">
        <v>0.96</v>
      </c>
    </row>
    <row r="74" spans="1:16" ht="12.75">
      <c r="A74" s="15" t="s">
        <v>44</v>
      </c>
      <c r="B74" s="18">
        <v>0.02</v>
      </c>
      <c r="C74" s="18">
        <v>0.07</v>
      </c>
      <c r="D74" s="18">
        <v>0.01</v>
      </c>
      <c r="E74" s="18">
        <v>0.04</v>
      </c>
      <c r="F74" s="18">
        <v>0.34</v>
      </c>
      <c r="G74" s="18">
        <v>0.12</v>
      </c>
      <c r="H74" s="18">
        <v>0</v>
      </c>
      <c r="I74" s="18">
        <v>0.12</v>
      </c>
      <c r="J74" s="18">
        <v>0.15</v>
      </c>
      <c r="K74" s="18">
        <v>0</v>
      </c>
      <c r="L74" s="18">
        <v>0.14</v>
      </c>
      <c r="M74" s="18">
        <v>0</v>
      </c>
      <c r="N74" s="18">
        <v>0</v>
      </c>
      <c r="O74" s="18">
        <v>0</v>
      </c>
      <c r="P74" s="17">
        <v>0.11</v>
      </c>
    </row>
    <row r="75" spans="1:16" ht="12.75">
      <c r="A75" s="15" t="s">
        <v>45</v>
      </c>
      <c r="B75" s="2">
        <v>1.58</v>
      </c>
      <c r="C75" s="2">
        <v>0.19</v>
      </c>
      <c r="D75" s="2">
        <v>0.15</v>
      </c>
      <c r="E75" s="2">
        <v>2.55</v>
      </c>
      <c r="F75" s="2">
        <v>0.5</v>
      </c>
      <c r="G75" s="2">
        <v>1.14</v>
      </c>
      <c r="H75" s="2">
        <v>0.06</v>
      </c>
      <c r="I75" s="2">
        <v>0.77</v>
      </c>
      <c r="J75" s="2">
        <v>0.05</v>
      </c>
      <c r="K75" s="2">
        <v>0.06</v>
      </c>
      <c r="L75" s="2">
        <v>0.07</v>
      </c>
      <c r="M75" s="2">
        <v>0.38</v>
      </c>
      <c r="N75" s="2">
        <v>0.35</v>
      </c>
      <c r="O75" s="2">
        <v>0.56</v>
      </c>
      <c r="P75" s="17">
        <v>0.54</v>
      </c>
    </row>
    <row r="76" spans="1:16" ht="12.75">
      <c r="A76" s="15" t="s">
        <v>46</v>
      </c>
      <c r="B76" s="18">
        <v>0.04</v>
      </c>
      <c r="C76" s="18">
        <v>0.01</v>
      </c>
      <c r="D76" s="18">
        <v>0</v>
      </c>
      <c r="E76" s="18">
        <v>0.06</v>
      </c>
      <c r="F76" s="18">
        <v>0.05</v>
      </c>
      <c r="G76" s="18">
        <v>0.04</v>
      </c>
      <c r="H76" s="18">
        <v>0</v>
      </c>
      <c r="I76" s="18">
        <v>0.01</v>
      </c>
      <c r="J76" s="18">
        <v>0</v>
      </c>
      <c r="K76" s="18">
        <v>0.01</v>
      </c>
      <c r="L76" s="18">
        <v>0.07</v>
      </c>
      <c r="M76" s="18">
        <v>0.03</v>
      </c>
      <c r="N76" s="18">
        <v>0</v>
      </c>
      <c r="O76" s="18">
        <v>0.02</v>
      </c>
      <c r="P76" s="17">
        <v>0.04</v>
      </c>
    </row>
    <row r="77" spans="1:16" ht="12.75">
      <c r="A77" s="15" t="s">
        <v>47</v>
      </c>
      <c r="B77" s="2">
        <v>0.45</v>
      </c>
      <c r="C77" s="2">
        <v>0.67</v>
      </c>
      <c r="D77" s="2">
        <v>1.23</v>
      </c>
      <c r="E77" s="2">
        <v>3.89</v>
      </c>
      <c r="F77" s="2">
        <v>0.46</v>
      </c>
      <c r="G77" s="2">
        <v>1.56</v>
      </c>
      <c r="H77" s="2">
        <v>1.62</v>
      </c>
      <c r="I77" s="2">
        <v>1.06</v>
      </c>
      <c r="J77" s="2">
        <v>2.9</v>
      </c>
      <c r="K77" s="2">
        <v>0.8</v>
      </c>
      <c r="L77" s="2">
        <v>0.68</v>
      </c>
      <c r="M77" s="2">
        <v>1.28</v>
      </c>
      <c r="N77" s="2">
        <v>3.42</v>
      </c>
      <c r="O77" s="2">
        <v>0.76</v>
      </c>
      <c r="P77" s="17">
        <v>1.04</v>
      </c>
    </row>
    <row r="78" spans="1:16" ht="12.75">
      <c r="A78" s="15" t="s">
        <v>48</v>
      </c>
      <c r="B78" s="18">
        <v>0.47</v>
      </c>
      <c r="C78" s="18">
        <v>0.12</v>
      </c>
      <c r="D78" s="18">
        <v>0.09</v>
      </c>
      <c r="E78" s="18">
        <v>1.27</v>
      </c>
      <c r="F78" s="18">
        <v>18.99</v>
      </c>
      <c r="G78" s="18">
        <v>0.67</v>
      </c>
      <c r="H78" s="18">
        <v>0.18</v>
      </c>
      <c r="I78" s="18">
        <v>0.28</v>
      </c>
      <c r="J78" s="18">
        <v>8.41</v>
      </c>
      <c r="K78" s="18">
        <v>25.68</v>
      </c>
      <c r="L78" s="18">
        <v>1.72</v>
      </c>
      <c r="M78" s="18">
        <v>0.52</v>
      </c>
      <c r="N78" s="18">
        <v>0.44</v>
      </c>
      <c r="O78" s="18">
        <v>0.11</v>
      </c>
      <c r="P78" s="17">
        <v>3.81</v>
      </c>
    </row>
    <row r="79" spans="1:16" ht="12.75">
      <c r="A79" s="15" t="s">
        <v>49</v>
      </c>
      <c r="B79" s="2">
        <v>1.24</v>
      </c>
      <c r="C79" s="2">
        <v>0.04</v>
      </c>
      <c r="D79" s="2">
        <v>2.5</v>
      </c>
      <c r="E79" s="2">
        <v>0.72</v>
      </c>
      <c r="F79" s="2">
        <v>0.36</v>
      </c>
      <c r="G79" s="2">
        <v>0.05</v>
      </c>
      <c r="H79" s="2">
        <v>0.11</v>
      </c>
      <c r="I79" s="2">
        <v>0.11</v>
      </c>
      <c r="J79" s="2">
        <v>0.02</v>
      </c>
      <c r="K79" s="2">
        <v>0.07</v>
      </c>
      <c r="L79" s="2">
        <v>0.62</v>
      </c>
      <c r="M79" s="2">
        <v>0.15</v>
      </c>
      <c r="N79" s="2">
        <v>0.27</v>
      </c>
      <c r="O79" s="2">
        <v>0.13</v>
      </c>
      <c r="P79" s="17">
        <v>0.89</v>
      </c>
    </row>
    <row r="80" spans="1:16" ht="12.75">
      <c r="A80" s="15" t="s">
        <v>50</v>
      </c>
      <c r="B80" s="18">
        <v>3.43</v>
      </c>
      <c r="C80" s="18">
        <v>8.1</v>
      </c>
      <c r="D80" s="18">
        <v>11.32</v>
      </c>
      <c r="E80" s="18">
        <v>3.8</v>
      </c>
      <c r="F80" s="18">
        <v>0.32</v>
      </c>
      <c r="G80" s="18">
        <v>6.86</v>
      </c>
      <c r="H80" s="18">
        <v>2.29</v>
      </c>
      <c r="I80" s="18">
        <v>3.94</v>
      </c>
      <c r="J80" s="18">
        <v>0.23</v>
      </c>
      <c r="K80" s="18">
        <v>0.06</v>
      </c>
      <c r="L80" s="18">
        <v>0.23</v>
      </c>
      <c r="M80" s="18">
        <v>11.73</v>
      </c>
      <c r="N80" s="18">
        <v>2.58</v>
      </c>
      <c r="O80" s="18">
        <v>0.2</v>
      </c>
      <c r="P80" s="17">
        <v>4.32</v>
      </c>
    </row>
    <row r="81" spans="1:16" ht="12.75">
      <c r="A81" s="15" t="s">
        <v>51</v>
      </c>
      <c r="B81" s="2">
        <v>9.67</v>
      </c>
      <c r="C81" s="2">
        <v>6.37</v>
      </c>
      <c r="D81" s="2">
        <v>4.7</v>
      </c>
      <c r="E81" s="2">
        <v>6.59</v>
      </c>
      <c r="F81" s="2">
        <v>4.48</v>
      </c>
      <c r="G81" s="2">
        <v>15.17</v>
      </c>
      <c r="H81" s="2">
        <v>5.73</v>
      </c>
      <c r="I81" s="2">
        <v>14.77</v>
      </c>
      <c r="J81" s="2">
        <v>11.67</v>
      </c>
      <c r="K81" s="2">
        <v>7.82</v>
      </c>
      <c r="L81" s="2">
        <v>6.88</v>
      </c>
      <c r="M81" s="2">
        <v>5.59</v>
      </c>
      <c r="N81" s="2">
        <v>10.37</v>
      </c>
      <c r="O81" s="2">
        <v>1.47</v>
      </c>
      <c r="P81" s="17">
        <v>6.66</v>
      </c>
    </row>
    <row r="82" spans="1:16" ht="12.75">
      <c r="A82" s="15" t="s">
        <v>52</v>
      </c>
      <c r="B82" s="18">
        <v>0.67</v>
      </c>
      <c r="C82" s="18">
        <v>0.01</v>
      </c>
      <c r="D82" s="18">
        <v>0.02</v>
      </c>
      <c r="E82" s="18">
        <v>0.06</v>
      </c>
      <c r="F82" s="18">
        <v>0.41</v>
      </c>
      <c r="G82" s="18">
        <v>0.18</v>
      </c>
      <c r="H82" s="18">
        <v>0.02</v>
      </c>
      <c r="I82" s="18">
        <v>0.06</v>
      </c>
      <c r="J82" s="18">
        <v>0.16</v>
      </c>
      <c r="K82" s="18">
        <v>0.09</v>
      </c>
      <c r="L82" s="18">
        <v>0.04</v>
      </c>
      <c r="M82" s="18">
        <v>0.01</v>
      </c>
      <c r="N82" s="18">
        <v>0.18</v>
      </c>
      <c r="O82" s="18">
        <v>0.03</v>
      </c>
      <c r="P82" s="17">
        <v>0.17</v>
      </c>
    </row>
    <row r="83" spans="1:16" ht="12.75">
      <c r="A83" s="15" t="s">
        <v>53</v>
      </c>
      <c r="B83" s="2">
        <v>3.43</v>
      </c>
      <c r="C83" s="2">
        <v>1.62</v>
      </c>
      <c r="D83" s="2">
        <v>0.58</v>
      </c>
      <c r="E83" s="2">
        <v>3.04</v>
      </c>
      <c r="F83" s="2">
        <v>1.5</v>
      </c>
      <c r="G83" s="2">
        <v>4.85</v>
      </c>
      <c r="H83" s="2">
        <v>1.14</v>
      </c>
      <c r="I83" s="2">
        <v>18.47</v>
      </c>
      <c r="J83" s="2">
        <v>1.22</v>
      </c>
      <c r="K83" s="2">
        <v>0.35</v>
      </c>
      <c r="L83" s="2">
        <v>0.39</v>
      </c>
      <c r="M83" s="2">
        <v>4.38</v>
      </c>
      <c r="N83" s="2">
        <v>10.32</v>
      </c>
      <c r="O83" s="2">
        <v>2.47</v>
      </c>
      <c r="P83" s="17">
        <v>1.61</v>
      </c>
    </row>
    <row r="84" spans="1:16" ht="12.75">
      <c r="A84" s="15" t="s">
        <v>54</v>
      </c>
      <c r="B84" s="18">
        <v>2.44</v>
      </c>
      <c r="C84" s="18">
        <v>3.03</v>
      </c>
      <c r="D84" s="18">
        <v>3.04</v>
      </c>
      <c r="E84" s="18">
        <v>15.56</v>
      </c>
      <c r="F84" s="18">
        <v>5.07</v>
      </c>
      <c r="G84" s="18">
        <v>6.85</v>
      </c>
      <c r="H84" s="18">
        <v>0.27</v>
      </c>
      <c r="I84" s="18">
        <v>6.28</v>
      </c>
      <c r="J84" s="18">
        <v>24.49</v>
      </c>
      <c r="K84" s="18">
        <v>4.36</v>
      </c>
      <c r="L84" s="18">
        <v>3.04</v>
      </c>
      <c r="M84" s="18">
        <v>2.26</v>
      </c>
      <c r="N84" s="18">
        <v>13.69</v>
      </c>
      <c r="O84" s="18">
        <v>13.84</v>
      </c>
      <c r="P84" s="17">
        <v>5.05</v>
      </c>
    </row>
    <row r="85" spans="1:16" ht="12.75">
      <c r="A85" s="15" t="s">
        <v>55</v>
      </c>
      <c r="B85" s="2">
        <v>3.71</v>
      </c>
      <c r="C85" s="2">
        <v>12.74</v>
      </c>
      <c r="D85" s="2">
        <v>10.2</v>
      </c>
      <c r="E85" s="2">
        <v>19.08</v>
      </c>
      <c r="F85" s="2">
        <v>6.55</v>
      </c>
      <c r="G85" s="2">
        <v>6.7</v>
      </c>
      <c r="H85" s="2">
        <v>19.19</v>
      </c>
      <c r="I85" s="2">
        <v>12.57</v>
      </c>
      <c r="J85" s="2">
        <v>0.76</v>
      </c>
      <c r="K85" s="2">
        <v>2.16</v>
      </c>
      <c r="L85" s="2">
        <v>3.83</v>
      </c>
      <c r="M85" s="2">
        <v>4.65</v>
      </c>
      <c r="N85" s="2">
        <v>3.59</v>
      </c>
      <c r="O85" s="2">
        <v>27.79</v>
      </c>
      <c r="P85" s="17">
        <v>8.15</v>
      </c>
    </row>
    <row r="86" spans="1:16" ht="12.75">
      <c r="A86" s="17" t="s">
        <v>14</v>
      </c>
      <c r="B86" s="17">
        <v>100</v>
      </c>
      <c r="C86" s="17">
        <v>100</v>
      </c>
      <c r="D86" s="17">
        <v>100</v>
      </c>
      <c r="E86" s="17">
        <v>100</v>
      </c>
      <c r="F86" s="17">
        <v>100</v>
      </c>
      <c r="G86" s="17">
        <v>100</v>
      </c>
      <c r="H86" s="17">
        <v>100</v>
      </c>
      <c r="I86" s="17">
        <v>100</v>
      </c>
      <c r="J86" s="17">
        <v>100</v>
      </c>
      <c r="K86" s="17">
        <v>100</v>
      </c>
      <c r="L86" s="17">
        <v>100</v>
      </c>
      <c r="M86" s="17">
        <v>100</v>
      </c>
      <c r="N86" s="17">
        <v>100</v>
      </c>
      <c r="O86" s="17">
        <v>100</v>
      </c>
      <c r="P86" s="17">
        <v>100</v>
      </c>
    </row>
    <row r="88" ht="12.75">
      <c r="A88" s="1" t="s">
        <v>57</v>
      </c>
    </row>
    <row r="90" spans="1:16" ht="12.75">
      <c r="A90" s="2"/>
      <c r="B90" s="11" t="s">
        <v>0</v>
      </c>
      <c r="C90" s="11" t="s">
        <v>1</v>
      </c>
      <c r="D90" s="11" t="s">
        <v>2</v>
      </c>
      <c r="E90" s="11" t="s">
        <v>3</v>
      </c>
      <c r="F90" s="11" t="s">
        <v>4</v>
      </c>
      <c r="G90" s="11" t="s">
        <v>5</v>
      </c>
      <c r="H90" s="11" t="s">
        <v>6</v>
      </c>
      <c r="I90" s="11" t="s">
        <v>7</v>
      </c>
      <c r="J90" s="11" t="s">
        <v>8</v>
      </c>
      <c r="K90" s="11" t="s">
        <v>9</v>
      </c>
      <c r="L90" s="11" t="s">
        <v>10</v>
      </c>
      <c r="M90" s="11" t="s">
        <v>11</v>
      </c>
      <c r="N90" s="11" t="s">
        <v>12</v>
      </c>
      <c r="O90" s="11" t="s">
        <v>13</v>
      </c>
      <c r="P90" s="16" t="s">
        <v>14</v>
      </c>
    </row>
    <row r="91" spans="1:16" ht="12.75">
      <c r="A91" s="15" t="s">
        <v>19</v>
      </c>
      <c r="B91" s="2">
        <v>20.89</v>
      </c>
      <c r="C91" s="2">
        <v>8.88</v>
      </c>
      <c r="D91" s="2">
        <v>35.25</v>
      </c>
      <c r="E91" s="2">
        <v>10.83</v>
      </c>
      <c r="F91" s="2">
        <v>7.14</v>
      </c>
      <c r="G91" s="2">
        <v>7.02</v>
      </c>
      <c r="H91" s="2">
        <v>0.12</v>
      </c>
      <c r="I91" s="2">
        <v>3.05</v>
      </c>
      <c r="J91" s="2">
        <v>0.36</v>
      </c>
      <c r="K91" s="2">
        <v>1.19</v>
      </c>
      <c r="L91" s="2">
        <v>4.15</v>
      </c>
      <c r="M91" s="2">
        <v>0.15</v>
      </c>
      <c r="N91" s="2">
        <v>0.25</v>
      </c>
      <c r="O91" s="2">
        <v>0.71</v>
      </c>
      <c r="P91" s="17">
        <v>100</v>
      </c>
    </row>
    <row r="92" spans="1:16" ht="12.75">
      <c r="A92" s="15" t="s">
        <v>20</v>
      </c>
      <c r="B92" s="18">
        <v>5.96</v>
      </c>
      <c r="C92" s="18">
        <v>9.67</v>
      </c>
      <c r="D92" s="18">
        <v>37.54</v>
      </c>
      <c r="E92" s="18">
        <v>1.6</v>
      </c>
      <c r="F92" s="18">
        <v>7.95</v>
      </c>
      <c r="G92" s="18">
        <v>0.46</v>
      </c>
      <c r="H92" s="18">
        <v>0.12</v>
      </c>
      <c r="I92" s="18">
        <v>0.06</v>
      </c>
      <c r="J92" s="18">
        <v>0.1</v>
      </c>
      <c r="K92" s="18">
        <v>0.18</v>
      </c>
      <c r="L92" s="18">
        <v>36.03</v>
      </c>
      <c r="M92" s="18">
        <v>0.04</v>
      </c>
      <c r="N92" s="18">
        <v>0.01</v>
      </c>
      <c r="O92" s="18">
        <v>0.29</v>
      </c>
      <c r="P92" s="17">
        <v>100</v>
      </c>
    </row>
    <row r="93" spans="1:16" ht="12.75">
      <c r="A93" s="15" t="s">
        <v>21</v>
      </c>
      <c r="B93" s="2">
        <v>14.01</v>
      </c>
      <c r="C93" s="2">
        <v>11.9</v>
      </c>
      <c r="D93" s="2">
        <v>32.83</v>
      </c>
      <c r="E93" s="2">
        <v>3.46</v>
      </c>
      <c r="F93" s="2">
        <v>9.29</v>
      </c>
      <c r="G93" s="2">
        <v>1.5</v>
      </c>
      <c r="H93" s="2">
        <v>0.13</v>
      </c>
      <c r="I93" s="2">
        <v>0.21</v>
      </c>
      <c r="J93" s="2">
        <v>0.21</v>
      </c>
      <c r="K93" s="2">
        <v>0.2</v>
      </c>
      <c r="L93" s="2">
        <v>24.35</v>
      </c>
      <c r="M93" s="2">
        <v>0.06</v>
      </c>
      <c r="N93" s="2">
        <v>0.1</v>
      </c>
      <c r="O93" s="2">
        <v>1.74</v>
      </c>
      <c r="P93" s="17">
        <v>100</v>
      </c>
    </row>
    <row r="94" spans="1:16" ht="12.75">
      <c r="A94" s="15" t="s">
        <v>22</v>
      </c>
      <c r="B94" s="18">
        <v>21.11</v>
      </c>
      <c r="C94" s="18">
        <v>2.37</v>
      </c>
      <c r="D94" s="18">
        <v>15.65</v>
      </c>
      <c r="E94" s="18">
        <v>4.34</v>
      </c>
      <c r="F94" s="18">
        <v>14.15</v>
      </c>
      <c r="G94" s="18">
        <v>1.33</v>
      </c>
      <c r="H94" s="18">
        <v>0.09</v>
      </c>
      <c r="I94" s="18">
        <v>0.25</v>
      </c>
      <c r="J94" s="18">
        <v>0.15</v>
      </c>
      <c r="K94" s="18">
        <v>0.91</v>
      </c>
      <c r="L94" s="18">
        <v>38.3</v>
      </c>
      <c r="M94" s="18">
        <v>0.33</v>
      </c>
      <c r="N94" s="18">
        <v>0.01</v>
      </c>
      <c r="O94" s="18">
        <v>1.02</v>
      </c>
      <c r="P94" s="17">
        <v>100</v>
      </c>
    </row>
    <row r="95" spans="1:16" ht="12.75">
      <c r="A95" s="15" t="s">
        <v>23</v>
      </c>
      <c r="B95" s="2">
        <v>11.33</v>
      </c>
      <c r="C95" s="2">
        <v>12.23</v>
      </c>
      <c r="D95" s="2">
        <v>11.33</v>
      </c>
      <c r="E95" s="2">
        <v>2.85</v>
      </c>
      <c r="F95" s="2">
        <v>13.55</v>
      </c>
      <c r="G95" s="2">
        <v>0.96</v>
      </c>
      <c r="H95" s="2">
        <v>0.18</v>
      </c>
      <c r="I95" s="2">
        <v>0.33</v>
      </c>
      <c r="J95" s="2">
        <v>0</v>
      </c>
      <c r="K95" s="2">
        <v>0.66</v>
      </c>
      <c r="L95" s="2">
        <v>45.93</v>
      </c>
      <c r="M95" s="2">
        <v>0.39</v>
      </c>
      <c r="N95" s="2">
        <v>0.01</v>
      </c>
      <c r="O95" s="2">
        <v>0.25</v>
      </c>
      <c r="P95" s="17">
        <v>100</v>
      </c>
    </row>
    <row r="96" spans="1:16" ht="12.75">
      <c r="A96" s="15" t="s">
        <v>24</v>
      </c>
      <c r="B96" s="18">
        <v>11.8</v>
      </c>
      <c r="C96" s="18">
        <v>15.8</v>
      </c>
      <c r="D96" s="18">
        <v>24.28</v>
      </c>
      <c r="E96" s="18">
        <v>2.96</v>
      </c>
      <c r="F96" s="18">
        <v>21.51</v>
      </c>
      <c r="G96" s="18">
        <v>3.34</v>
      </c>
      <c r="H96" s="18">
        <v>0.11</v>
      </c>
      <c r="I96" s="18">
        <v>0.45</v>
      </c>
      <c r="J96" s="18">
        <v>0.06</v>
      </c>
      <c r="K96" s="18">
        <v>1.53</v>
      </c>
      <c r="L96" s="18">
        <v>15.57</v>
      </c>
      <c r="M96" s="18">
        <v>0.1</v>
      </c>
      <c r="N96" s="18">
        <v>0</v>
      </c>
      <c r="O96" s="18">
        <v>2.48</v>
      </c>
      <c r="P96" s="17">
        <v>100</v>
      </c>
    </row>
    <row r="97" spans="1:16" ht="12.75">
      <c r="A97" s="15" t="s">
        <v>25</v>
      </c>
      <c r="B97" s="2">
        <v>2.22</v>
      </c>
      <c r="C97" s="2">
        <v>2.42</v>
      </c>
      <c r="D97" s="2">
        <v>44.52</v>
      </c>
      <c r="E97" s="2">
        <v>2.01</v>
      </c>
      <c r="F97" s="2">
        <v>0.88</v>
      </c>
      <c r="G97" s="2">
        <v>0.26</v>
      </c>
      <c r="H97" s="2">
        <v>0.03</v>
      </c>
      <c r="I97" s="2">
        <v>0.09</v>
      </c>
      <c r="J97" s="2">
        <v>3.61</v>
      </c>
      <c r="K97" s="2">
        <v>0</v>
      </c>
      <c r="L97" s="2">
        <v>42.33</v>
      </c>
      <c r="M97" s="2">
        <v>0.07</v>
      </c>
      <c r="N97" s="2">
        <v>0.01</v>
      </c>
      <c r="O97" s="2">
        <v>1.54</v>
      </c>
      <c r="P97" s="17">
        <v>100</v>
      </c>
    </row>
    <row r="98" spans="1:16" ht="12.75">
      <c r="A98" s="15" t="s">
        <v>26</v>
      </c>
      <c r="B98" s="18">
        <v>22.96</v>
      </c>
      <c r="C98" s="18">
        <v>7.32</v>
      </c>
      <c r="D98" s="18">
        <v>12.37</v>
      </c>
      <c r="E98" s="18">
        <v>2.62</v>
      </c>
      <c r="F98" s="18">
        <v>6.05</v>
      </c>
      <c r="G98" s="18">
        <v>7.73</v>
      </c>
      <c r="H98" s="18">
        <v>0.05</v>
      </c>
      <c r="I98" s="18">
        <v>0.08</v>
      </c>
      <c r="J98" s="18">
        <v>0.02</v>
      </c>
      <c r="K98" s="18">
        <v>0.37</v>
      </c>
      <c r="L98" s="18">
        <v>39.41</v>
      </c>
      <c r="M98" s="18">
        <v>0.16</v>
      </c>
      <c r="N98" s="18">
        <v>0.14</v>
      </c>
      <c r="O98" s="18">
        <v>0.72</v>
      </c>
      <c r="P98" s="17">
        <v>100</v>
      </c>
    </row>
    <row r="99" spans="1:16" ht="12.75">
      <c r="A99" s="15" t="s">
        <v>27</v>
      </c>
      <c r="B99" s="2">
        <v>9.81</v>
      </c>
      <c r="C99" s="2">
        <v>3.89</v>
      </c>
      <c r="D99" s="2">
        <v>33.9</v>
      </c>
      <c r="E99" s="2">
        <v>1.92</v>
      </c>
      <c r="F99" s="2">
        <v>7.98</v>
      </c>
      <c r="G99" s="2">
        <v>0.35</v>
      </c>
      <c r="H99" s="2">
        <v>4.45</v>
      </c>
      <c r="I99" s="2">
        <v>0.17</v>
      </c>
      <c r="J99" s="2">
        <v>3.1</v>
      </c>
      <c r="K99" s="2">
        <v>0.39</v>
      </c>
      <c r="L99" s="2">
        <v>31.99</v>
      </c>
      <c r="M99" s="2">
        <v>0.09</v>
      </c>
      <c r="N99" s="2">
        <v>0.06</v>
      </c>
      <c r="O99" s="2">
        <v>1.9</v>
      </c>
      <c r="P99" s="17">
        <v>100</v>
      </c>
    </row>
    <row r="100" spans="1:16" ht="12.75">
      <c r="A100" s="15" t="s">
        <v>28</v>
      </c>
      <c r="B100" s="18">
        <v>11.92</v>
      </c>
      <c r="C100" s="18">
        <v>47.43</v>
      </c>
      <c r="D100" s="18">
        <v>10.69</v>
      </c>
      <c r="E100" s="18">
        <v>4.42</v>
      </c>
      <c r="F100" s="18">
        <v>2.32</v>
      </c>
      <c r="G100" s="18">
        <v>4.02</v>
      </c>
      <c r="H100" s="18">
        <v>0.07</v>
      </c>
      <c r="I100" s="18">
        <v>1.11</v>
      </c>
      <c r="J100" s="18">
        <v>0.85</v>
      </c>
      <c r="K100" s="18">
        <v>1.47</v>
      </c>
      <c r="L100" s="18">
        <v>12.86</v>
      </c>
      <c r="M100" s="18">
        <v>2.12</v>
      </c>
      <c r="N100" s="18">
        <v>0.11</v>
      </c>
      <c r="O100" s="18">
        <v>0.61</v>
      </c>
      <c r="P100" s="17">
        <v>100</v>
      </c>
    </row>
    <row r="101" spans="1:16" ht="12.75">
      <c r="A101" s="15" t="s">
        <v>29</v>
      </c>
      <c r="B101" s="2">
        <v>4.86</v>
      </c>
      <c r="C101" s="2">
        <v>11.08</v>
      </c>
      <c r="D101" s="2">
        <v>21.87</v>
      </c>
      <c r="E101" s="2">
        <v>3.38</v>
      </c>
      <c r="F101" s="2">
        <v>6.43</v>
      </c>
      <c r="G101" s="2">
        <v>2.02</v>
      </c>
      <c r="H101" s="2">
        <v>0.5</v>
      </c>
      <c r="I101" s="2">
        <v>0.03</v>
      </c>
      <c r="J101" s="2">
        <v>10.28</v>
      </c>
      <c r="K101" s="2">
        <v>0.46</v>
      </c>
      <c r="L101" s="2">
        <v>37.88</v>
      </c>
      <c r="M101" s="2">
        <v>0.15</v>
      </c>
      <c r="N101" s="2">
        <v>0</v>
      </c>
      <c r="O101" s="2">
        <v>1.05</v>
      </c>
      <c r="P101" s="17">
        <v>100</v>
      </c>
    </row>
    <row r="102" spans="1:16" ht="12.75">
      <c r="A102" s="15" t="s">
        <v>30</v>
      </c>
      <c r="B102" s="18">
        <v>20.42</v>
      </c>
      <c r="C102" s="18">
        <v>5.38</v>
      </c>
      <c r="D102" s="18">
        <v>10.58</v>
      </c>
      <c r="E102" s="18">
        <v>25.77</v>
      </c>
      <c r="F102" s="18">
        <v>11.2</v>
      </c>
      <c r="G102" s="18">
        <v>3.34</v>
      </c>
      <c r="H102" s="18">
        <v>3.75</v>
      </c>
      <c r="I102" s="18">
        <v>2.1</v>
      </c>
      <c r="J102" s="18">
        <v>0.39</v>
      </c>
      <c r="K102" s="18">
        <v>4.85</v>
      </c>
      <c r="L102" s="18">
        <v>10.54</v>
      </c>
      <c r="M102" s="18">
        <v>0.24</v>
      </c>
      <c r="N102" s="18">
        <v>0.02</v>
      </c>
      <c r="O102" s="18">
        <v>1.45</v>
      </c>
      <c r="P102" s="17">
        <v>100</v>
      </c>
    </row>
    <row r="103" spans="1:16" ht="12.75">
      <c r="A103" s="15" t="s">
        <v>31</v>
      </c>
      <c r="B103" s="2">
        <v>43.64</v>
      </c>
      <c r="C103" s="2">
        <v>5.34</v>
      </c>
      <c r="D103" s="2">
        <v>12.41</v>
      </c>
      <c r="E103" s="2">
        <v>9.95</v>
      </c>
      <c r="F103" s="2">
        <v>2.81</v>
      </c>
      <c r="G103" s="2">
        <v>15.2</v>
      </c>
      <c r="H103" s="2">
        <v>0.04</v>
      </c>
      <c r="I103" s="2">
        <v>3.87</v>
      </c>
      <c r="J103" s="2">
        <v>0.22</v>
      </c>
      <c r="K103" s="2">
        <v>2.58</v>
      </c>
      <c r="L103" s="2">
        <v>3.11</v>
      </c>
      <c r="M103" s="2">
        <v>0.48</v>
      </c>
      <c r="N103" s="2">
        <v>0</v>
      </c>
      <c r="O103" s="2">
        <v>0.35</v>
      </c>
      <c r="P103" s="17">
        <v>100</v>
      </c>
    </row>
    <row r="104" spans="1:16" ht="12.75">
      <c r="A104" s="15" t="s">
        <v>32</v>
      </c>
      <c r="B104" s="18">
        <v>14.16</v>
      </c>
      <c r="C104" s="18">
        <v>38.54</v>
      </c>
      <c r="D104" s="18">
        <v>35.82</v>
      </c>
      <c r="E104" s="18">
        <v>0.22</v>
      </c>
      <c r="F104" s="18">
        <v>2.37</v>
      </c>
      <c r="G104" s="18">
        <v>3.96</v>
      </c>
      <c r="H104" s="18">
        <v>0.18</v>
      </c>
      <c r="I104" s="18">
        <v>0.07</v>
      </c>
      <c r="J104" s="18">
        <v>0</v>
      </c>
      <c r="K104" s="18">
        <v>0.77</v>
      </c>
      <c r="L104" s="18">
        <v>3.51</v>
      </c>
      <c r="M104" s="18">
        <v>0.39</v>
      </c>
      <c r="N104" s="18">
        <v>0</v>
      </c>
      <c r="O104" s="18">
        <v>0</v>
      </c>
      <c r="P104" s="17">
        <v>100</v>
      </c>
    </row>
    <row r="105" spans="1:16" ht="12.75">
      <c r="A105" s="15" t="s">
        <v>33</v>
      </c>
      <c r="B105" s="2">
        <v>1.45</v>
      </c>
      <c r="C105" s="2">
        <v>20.26</v>
      </c>
      <c r="D105" s="2">
        <v>60.99</v>
      </c>
      <c r="E105" s="2">
        <v>6.69</v>
      </c>
      <c r="F105" s="2">
        <v>3.38</v>
      </c>
      <c r="G105" s="2">
        <v>4.73</v>
      </c>
      <c r="H105" s="2">
        <v>0.01</v>
      </c>
      <c r="I105" s="2">
        <v>0.17</v>
      </c>
      <c r="J105" s="2">
        <v>0.31</v>
      </c>
      <c r="K105" s="2">
        <v>0.31</v>
      </c>
      <c r="L105" s="2">
        <v>1.03</v>
      </c>
      <c r="M105" s="2">
        <v>0.16</v>
      </c>
      <c r="N105" s="2">
        <v>0</v>
      </c>
      <c r="O105" s="2">
        <v>0.51</v>
      </c>
      <c r="P105" s="17">
        <v>100</v>
      </c>
    </row>
    <row r="106" spans="1:16" ht="12.75">
      <c r="A106" s="15" t="s">
        <v>34</v>
      </c>
      <c r="B106" s="18">
        <v>11.62</v>
      </c>
      <c r="C106" s="18">
        <v>10.54</v>
      </c>
      <c r="D106" s="18">
        <v>6.42</v>
      </c>
      <c r="E106" s="18">
        <v>11.77</v>
      </c>
      <c r="F106" s="18">
        <v>20.32</v>
      </c>
      <c r="G106" s="18">
        <v>0.58</v>
      </c>
      <c r="H106" s="18">
        <v>0.02</v>
      </c>
      <c r="I106" s="18">
        <v>0.42</v>
      </c>
      <c r="J106" s="18">
        <v>0.88</v>
      </c>
      <c r="K106" s="18">
        <v>2.78</v>
      </c>
      <c r="L106" s="18">
        <v>32.41</v>
      </c>
      <c r="M106" s="18">
        <v>0.17</v>
      </c>
      <c r="N106" s="18">
        <v>0.01</v>
      </c>
      <c r="O106" s="18">
        <v>2.05</v>
      </c>
      <c r="P106" s="17">
        <v>100</v>
      </c>
    </row>
    <row r="107" spans="1:16" ht="12.75">
      <c r="A107" s="15" t="s">
        <v>35</v>
      </c>
      <c r="B107" s="2">
        <v>10.33</v>
      </c>
      <c r="C107" s="2">
        <v>57.65</v>
      </c>
      <c r="D107" s="2">
        <v>3.27</v>
      </c>
      <c r="E107" s="2">
        <v>12.71</v>
      </c>
      <c r="F107" s="2">
        <v>7.54</v>
      </c>
      <c r="G107" s="2">
        <v>0.35</v>
      </c>
      <c r="H107" s="2">
        <v>1.37</v>
      </c>
      <c r="I107" s="2">
        <v>0.04</v>
      </c>
      <c r="J107" s="2">
        <v>0.05</v>
      </c>
      <c r="K107" s="2">
        <v>1.52</v>
      </c>
      <c r="L107" s="2">
        <v>2.01</v>
      </c>
      <c r="M107" s="2">
        <v>3.02</v>
      </c>
      <c r="N107" s="2">
        <v>0</v>
      </c>
      <c r="O107" s="2">
        <v>0.13</v>
      </c>
      <c r="P107" s="17">
        <v>100</v>
      </c>
    </row>
    <row r="108" spans="1:16" ht="12.75">
      <c r="A108" s="15" t="s">
        <v>36</v>
      </c>
      <c r="B108" s="18">
        <v>29.37</v>
      </c>
      <c r="C108" s="18">
        <v>22.28</v>
      </c>
      <c r="D108" s="18">
        <v>18.9</v>
      </c>
      <c r="E108" s="18">
        <v>4.68</v>
      </c>
      <c r="F108" s="18">
        <v>3.05</v>
      </c>
      <c r="G108" s="18">
        <v>0.77</v>
      </c>
      <c r="H108" s="18">
        <v>0.02</v>
      </c>
      <c r="I108" s="18">
        <v>0.12</v>
      </c>
      <c r="J108" s="18">
        <v>1.29</v>
      </c>
      <c r="K108" s="18">
        <v>3.79</v>
      </c>
      <c r="L108" s="18">
        <v>14.66</v>
      </c>
      <c r="M108" s="18">
        <v>0.06</v>
      </c>
      <c r="N108" s="18">
        <v>0</v>
      </c>
      <c r="O108" s="18">
        <v>1.01</v>
      </c>
      <c r="P108" s="17">
        <v>100</v>
      </c>
    </row>
    <row r="109" spans="1:16" ht="12.75">
      <c r="A109" s="15" t="s">
        <v>37</v>
      </c>
      <c r="B109" s="2">
        <v>2.53</v>
      </c>
      <c r="C109" s="2">
        <v>4.15</v>
      </c>
      <c r="D109" s="2">
        <v>8.28</v>
      </c>
      <c r="E109" s="2">
        <v>0.76</v>
      </c>
      <c r="F109" s="2">
        <v>3.74</v>
      </c>
      <c r="G109" s="2">
        <v>0.53</v>
      </c>
      <c r="H109" s="2">
        <v>0.04</v>
      </c>
      <c r="I109" s="2">
        <v>0.04</v>
      </c>
      <c r="J109" s="2">
        <v>5.82</v>
      </c>
      <c r="K109" s="2">
        <v>0.02</v>
      </c>
      <c r="L109" s="2">
        <v>73.45</v>
      </c>
      <c r="M109" s="2">
        <v>0.1</v>
      </c>
      <c r="N109" s="2">
        <v>0</v>
      </c>
      <c r="O109" s="2">
        <v>0.51</v>
      </c>
      <c r="P109" s="17">
        <v>100</v>
      </c>
    </row>
    <row r="110" spans="1:16" ht="12.75">
      <c r="A110" s="15" t="s">
        <v>38</v>
      </c>
      <c r="B110" s="18">
        <v>2.4</v>
      </c>
      <c r="C110" s="18">
        <v>10.16</v>
      </c>
      <c r="D110" s="18">
        <v>16.27</v>
      </c>
      <c r="E110" s="18">
        <v>1.85</v>
      </c>
      <c r="F110" s="18">
        <v>44.36</v>
      </c>
      <c r="G110" s="18">
        <v>2.07</v>
      </c>
      <c r="H110" s="18">
        <v>0.06</v>
      </c>
      <c r="I110" s="18">
        <v>0.12</v>
      </c>
      <c r="J110" s="18">
        <v>10.16</v>
      </c>
      <c r="K110" s="18">
        <v>0.05</v>
      </c>
      <c r="L110" s="18">
        <v>10.67</v>
      </c>
      <c r="M110" s="18">
        <v>0.07</v>
      </c>
      <c r="N110" s="18">
        <v>0.01</v>
      </c>
      <c r="O110" s="18">
        <v>1.74</v>
      </c>
      <c r="P110" s="17">
        <v>100</v>
      </c>
    </row>
    <row r="111" spans="1:16" ht="12.75">
      <c r="A111" s="15" t="s">
        <v>39</v>
      </c>
      <c r="B111" s="2">
        <v>11.14</v>
      </c>
      <c r="C111" s="2">
        <v>3.76</v>
      </c>
      <c r="D111" s="2">
        <v>12.74</v>
      </c>
      <c r="E111" s="2">
        <v>1.05</v>
      </c>
      <c r="F111" s="2">
        <v>7.44</v>
      </c>
      <c r="G111" s="2">
        <v>1.27</v>
      </c>
      <c r="H111" s="2">
        <v>0.06</v>
      </c>
      <c r="I111" s="2">
        <v>0.08</v>
      </c>
      <c r="J111" s="2">
        <v>5.35</v>
      </c>
      <c r="K111" s="2">
        <v>0.18</v>
      </c>
      <c r="L111" s="2">
        <v>56.01</v>
      </c>
      <c r="M111" s="2">
        <v>0.06</v>
      </c>
      <c r="N111" s="2">
        <v>0</v>
      </c>
      <c r="O111" s="2">
        <v>0.87</v>
      </c>
      <c r="P111" s="17">
        <v>100</v>
      </c>
    </row>
    <row r="112" spans="1:16" ht="12.75">
      <c r="A112" s="15" t="s">
        <v>40</v>
      </c>
      <c r="B112" s="18">
        <v>29.18</v>
      </c>
      <c r="C112" s="18">
        <v>17.66</v>
      </c>
      <c r="D112" s="18">
        <v>15.57</v>
      </c>
      <c r="E112" s="18">
        <v>2.45</v>
      </c>
      <c r="F112" s="18">
        <v>24.85</v>
      </c>
      <c r="G112" s="18">
        <v>0.72</v>
      </c>
      <c r="H112" s="18">
        <v>0.11</v>
      </c>
      <c r="I112" s="18">
        <v>0.13</v>
      </c>
      <c r="J112" s="18">
        <v>0.36</v>
      </c>
      <c r="K112" s="18">
        <v>1.09</v>
      </c>
      <c r="L112" s="18">
        <v>6.18</v>
      </c>
      <c r="M112" s="18">
        <v>0.06</v>
      </c>
      <c r="N112" s="18">
        <v>0</v>
      </c>
      <c r="O112" s="18">
        <v>1.62</v>
      </c>
      <c r="P112" s="17">
        <v>100</v>
      </c>
    </row>
    <row r="113" spans="1:16" ht="12.75">
      <c r="A113" s="15" t="s">
        <v>41</v>
      </c>
      <c r="B113" s="2">
        <v>19.19</v>
      </c>
      <c r="C113" s="2">
        <v>3.06</v>
      </c>
      <c r="D113" s="2">
        <v>4.15</v>
      </c>
      <c r="E113" s="2">
        <v>1.16</v>
      </c>
      <c r="F113" s="2">
        <v>27.47</v>
      </c>
      <c r="G113" s="2">
        <v>0.36</v>
      </c>
      <c r="H113" s="2">
        <v>0.03</v>
      </c>
      <c r="I113" s="2">
        <v>0.1</v>
      </c>
      <c r="J113" s="2">
        <v>5.89</v>
      </c>
      <c r="K113" s="2">
        <v>0.1</v>
      </c>
      <c r="L113" s="2">
        <v>34.65</v>
      </c>
      <c r="M113" s="2">
        <v>0.13</v>
      </c>
      <c r="N113" s="2">
        <v>0</v>
      </c>
      <c r="O113" s="2">
        <v>3.71</v>
      </c>
      <c r="P113" s="17">
        <v>100</v>
      </c>
    </row>
    <row r="114" spans="1:16" ht="12.75">
      <c r="A114" s="15" t="s">
        <v>42</v>
      </c>
      <c r="B114" s="18">
        <v>12.09</v>
      </c>
      <c r="C114" s="18">
        <v>9.85</v>
      </c>
      <c r="D114" s="18">
        <v>11.12</v>
      </c>
      <c r="E114" s="18">
        <v>2.48</v>
      </c>
      <c r="F114" s="18">
        <v>27.93</v>
      </c>
      <c r="G114" s="18">
        <v>0.43</v>
      </c>
      <c r="H114" s="18">
        <v>0.1</v>
      </c>
      <c r="I114" s="18">
        <v>0.14</v>
      </c>
      <c r="J114" s="18">
        <v>1.02</v>
      </c>
      <c r="K114" s="18">
        <v>0.07</v>
      </c>
      <c r="L114" s="18">
        <v>33.74</v>
      </c>
      <c r="M114" s="18">
        <v>0.31</v>
      </c>
      <c r="N114" s="18">
        <v>0.12</v>
      </c>
      <c r="O114" s="18">
        <v>0.61</v>
      </c>
      <c r="P114" s="17">
        <v>100</v>
      </c>
    </row>
    <row r="115" spans="1:16" ht="12.75">
      <c r="A115" s="15" t="s">
        <v>43</v>
      </c>
      <c r="B115" s="2">
        <v>6.78</v>
      </c>
      <c r="C115" s="2">
        <v>20.71</v>
      </c>
      <c r="D115" s="2">
        <v>8.41</v>
      </c>
      <c r="E115" s="2">
        <v>16.11</v>
      </c>
      <c r="F115" s="2">
        <v>8.92</v>
      </c>
      <c r="G115" s="2">
        <v>1.75</v>
      </c>
      <c r="H115" s="2">
        <v>0</v>
      </c>
      <c r="I115" s="2">
        <v>4.61</v>
      </c>
      <c r="J115" s="2">
        <v>7.78</v>
      </c>
      <c r="K115" s="2">
        <v>0.4</v>
      </c>
      <c r="L115" s="2">
        <v>8.78</v>
      </c>
      <c r="M115" s="2">
        <v>6.52</v>
      </c>
      <c r="N115" s="2">
        <v>1.85</v>
      </c>
      <c r="O115" s="2">
        <v>7.38</v>
      </c>
      <c r="P115" s="17">
        <v>100</v>
      </c>
    </row>
    <row r="116" spans="1:16" ht="12.75">
      <c r="A116" s="15" t="s">
        <v>44</v>
      </c>
      <c r="B116" s="18">
        <v>1.81</v>
      </c>
      <c r="C116" s="18">
        <v>8.81</v>
      </c>
      <c r="D116" s="18">
        <v>1.39</v>
      </c>
      <c r="E116" s="18">
        <v>2.58</v>
      </c>
      <c r="F116" s="18">
        <v>44.53</v>
      </c>
      <c r="G116" s="18">
        <v>2.3</v>
      </c>
      <c r="H116" s="18">
        <v>0</v>
      </c>
      <c r="I116" s="18">
        <v>0.95</v>
      </c>
      <c r="J116" s="18">
        <v>4.61</v>
      </c>
      <c r="K116" s="18">
        <v>0.02</v>
      </c>
      <c r="L116" s="18">
        <v>32.97</v>
      </c>
      <c r="M116" s="18">
        <v>0.01</v>
      </c>
      <c r="N116" s="18">
        <v>0</v>
      </c>
      <c r="O116" s="18">
        <v>0.01</v>
      </c>
      <c r="P116" s="17">
        <v>100</v>
      </c>
    </row>
    <row r="117" spans="1:16" ht="12.75">
      <c r="A117" s="15" t="s">
        <v>45</v>
      </c>
      <c r="B117" s="2">
        <v>34.94</v>
      </c>
      <c r="C117" s="2">
        <v>4.76</v>
      </c>
      <c r="D117" s="2">
        <v>5.38</v>
      </c>
      <c r="E117" s="2">
        <v>30.81</v>
      </c>
      <c r="F117" s="2">
        <v>13.19</v>
      </c>
      <c r="G117" s="2">
        <v>4.2</v>
      </c>
      <c r="H117" s="2">
        <v>0.07</v>
      </c>
      <c r="I117" s="2">
        <v>1.17</v>
      </c>
      <c r="J117" s="2">
        <v>0.28</v>
      </c>
      <c r="K117" s="2">
        <v>0.1</v>
      </c>
      <c r="L117" s="2">
        <v>3.07</v>
      </c>
      <c r="M117" s="2">
        <v>0.34</v>
      </c>
      <c r="N117" s="2">
        <v>0.05</v>
      </c>
      <c r="O117" s="2">
        <v>1.64</v>
      </c>
      <c r="P117" s="17">
        <v>100</v>
      </c>
    </row>
    <row r="118" spans="1:16" ht="12.75">
      <c r="A118" s="15" t="s">
        <v>46</v>
      </c>
      <c r="B118" s="18">
        <v>12.28</v>
      </c>
      <c r="C118" s="18">
        <v>1.89</v>
      </c>
      <c r="D118" s="18">
        <v>1.17</v>
      </c>
      <c r="E118" s="18">
        <v>10.11</v>
      </c>
      <c r="F118" s="18">
        <v>20.86</v>
      </c>
      <c r="G118" s="18">
        <v>2.39</v>
      </c>
      <c r="H118" s="18">
        <v>0</v>
      </c>
      <c r="I118" s="18">
        <v>0.29</v>
      </c>
      <c r="J118" s="18">
        <v>0.24</v>
      </c>
      <c r="K118" s="18">
        <v>0.32</v>
      </c>
      <c r="L118" s="18">
        <v>49.25</v>
      </c>
      <c r="M118" s="18">
        <v>0.38</v>
      </c>
      <c r="N118" s="18">
        <v>0</v>
      </c>
      <c r="O118" s="18">
        <v>0.82</v>
      </c>
      <c r="P118" s="17">
        <v>100</v>
      </c>
    </row>
    <row r="119" spans="1:16" ht="12.75">
      <c r="A119" s="15" t="s">
        <v>47</v>
      </c>
      <c r="B119" s="2">
        <v>5.09</v>
      </c>
      <c r="C119" s="2">
        <v>8.89</v>
      </c>
      <c r="D119" s="2">
        <v>22.83</v>
      </c>
      <c r="E119" s="2">
        <v>24.25</v>
      </c>
      <c r="F119" s="2">
        <v>6.28</v>
      </c>
      <c r="G119" s="2">
        <v>2.96</v>
      </c>
      <c r="H119" s="2">
        <v>1.01</v>
      </c>
      <c r="I119" s="2">
        <v>0.83</v>
      </c>
      <c r="J119" s="2">
        <v>9.15</v>
      </c>
      <c r="K119" s="2">
        <v>0.7</v>
      </c>
      <c r="L119" s="2">
        <v>16.01</v>
      </c>
      <c r="M119" s="2">
        <v>0.59</v>
      </c>
      <c r="N119" s="2">
        <v>0.27</v>
      </c>
      <c r="O119" s="2">
        <v>1.15</v>
      </c>
      <c r="P119" s="17">
        <v>100</v>
      </c>
    </row>
    <row r="120" spans="1:16" ht="12.75">
      <c r="A120" s="15" t="s">
        <v>48</v>
      </c>
      <c r="B120" s="18">
        <v>1.48</v>
      </c>
      <c r="C120" s="18">
        <v>0.44</v>
      </c>
      <c r="D120" s="18">
        <v>0.44</v>
      </c>
      <c r="E120" s="18">
        <v>2.18</v>
      </c>
      <c r="F120" s="18">
        <v>70.48</v>
      </c>
      <c r="G120" s="18">
        <v>0.35</v>
      </c>
      <c r="H120" s="18">
        <v>0.03</v>
      </c>
      <c r="I120" s="18">
        <v>0.06</v>
      </c>
      <c r="J120" s="18">
        <v>7.28</v>
      </c>
      <c r="K120" s="18">
        <v>6.09</v>
      </c>
      <c r="L120" s="18">
        <v>11.06</v>
      </c>
      <c r="M120" s="18">
        <v>0.07</v>
      </c>
      <c r="N120" s="18">
        <v>0.01</v>
      </c>
      <c r="O120" s="18">
        <v>0.05</v>
      </c>
      <c r="P120" s="17">
        <v>100</v>
      </c>
    </row>
    <row r="121" spans="1:16" ht="12.75">
      <c r="A121" s="15" t="s">
        <v>49</v>
      </c>
      <c r="B121" s="2">
        <v>16.48</v>
      </c>
      <c r="C121" s="2">
        <v>0.69</v>
      </c>
      <c r="D121" s="2">
        <v>54.03</v>
      </c>
      <c r="E121" s="2">
        <v>5.23</v>
      </c>
      <c r="F121" s="2">
        <v>5.72</v>
      </c>
      <c r="G121" s="2">
        <v>0.1</v>
      </c>
      <c r="H121" s="2">
        <v>0.08</v>
      </c>
      <c r="I121" s="2">
        <v>0.1</v>
      </c>
      <c r="J121" s="2">
        <v>0.08</v>
      </c>
      <c r="K121" s="2">
        <v>0.07</v>
      </c>
      <c r="L121" s="2">
        <v>17.09</v>
      </c>
      <c r="M121" s="2">
        <v>0.08</v>
      </c>
      <c r="N121" s="2">
        <v>0.02</v>
      </c>
      <c r="O121" s="2">
        <v>0.22</v>
      </c>
      <c r="P121" s="17">
        <v>100</v>
      </c>
    </row>
    <row r="122" spans="1:16" ht="12.75">
      <c r="A122" s="15" t="s">
        <v>50</v>
      </c>
      <c r="B122" s="18">
        <v>9.47</v>
      </c>
      <c r="C122" s="18">
        <v>25.89</v>
      </c>
      <c r="D122" s="18">
        <v>50.69</v>
      </c>
      <c r="E122" s="18">
        <v>5.72</v>
      </c>
      <c r="F122" s="18">
        <v>1.06</v>
      </c>
      <c r="G122" s="18">
        <v>3.15</v>
      </c>
      <c r="H122" s="18">
        <v>0.34</v>
      </c>
      <c r="I122" s="18">
        <v>0.74</v>
      </c>
      <c r="J122" s="18">
        <v>0.17</v>
      </c>
      <c r="K122" s="18">
        <v>0.01</v>
      </c>
      <c r="L122" s="18">
        <v>1.3</v>
      </c>
      <c r="M122" s="18">
        <v>1.32</v>
      </c>
      <c r="N122" s="18">
        <v>0.05</v>
      </c>
      <c r="O122" s="18">
        <v>0.07</v>
      </c>
      <c r="P122" s="17">
        <v>100</v>
      </c>
    </row>
    <row r="123" spans="1:16" ht="12.75">
      <c r="A123" s="15" t="s">
        <v>51</v>
      </c>
      <c r="B123" s="2">
        <v>17.3</v>
      </c>
      <c r="C123" s="2">
        <v>13.2</v>
      </c>
      <c r="D123" s="2">
        <v>13.63</v>
      </c>
      <c r="E123" s="2">
        <v>6.43</v>
      </c>
      <c r="F123" s="2">
        <v>9.5</v>
      </c>
      <c r="G123" s="2">
        <v>4.52</v>
      </c>
      <c r="H123" s="2">
        <v>0.56</v>
      </c>
      <c r="I123" s="2">
        <v>1.81</v>
      </c>
      <c r="J123" s="2">
        <v>5.77</v>
      </c>
      <c r="K123" s="2">
        <v>1.06</v>
      </c>
      <c r="L123" s="2">
        <v>25.34</v>
      </c>
      <c r="M123" s="2">
        <v>0.41</v>
      </c>
      <c r="N123" s="2">
        <v>0.13</v>
      </c>
      <c r="O123" s="2">
        <v>0.35</v>
      </c>
      <c r="P123" s="17">
        <v>100</v>
      </c>
    </row>
    <row r="124" spans="1:16" ht="12.75">
      <c r="A124" s="15" t="s">
        <v>52</v>
      </c>
      <c r="B124" s="18">
        <v>47.72</v>
      </c>
      <c r="C124" s="18">
        <v>0.94</v>
      </c>
      <c r="D124" s="18">
        <v>1.86</v>
      </c>
      <c r="E124" s="18">
        <v>2.34</v>
      </c>
      <c r="F124" s="18">
        <v>34.66</v>
      </c>
      <c r="G124" s="18">
        <v>2.13</v>
      </c>
      <c r="H124" s="18">
        <v>0.09</v>
      </c>
      <c r="I124" s="18">
        <v>0.29</v>
      </c>
      <c r="J124" s="18">
        <v>3.23</v>
      </c>
      <c r="K124" s="18">
        <v>0.47</v>
      </c>
      <c r="L124" s="18">
        <v>5.89</v>
      </c>
      <c r="M124" s="18">
        <v>0.03</v>
      </c>
      <c r="N124" s="18">
        <v>0.09</v>
      </c>
      <c r="O124" s="18">
        <v>0.28</v>
      </c>
      <c r="P124" s="17">
        <v>100</v>
      </c>
    </row>
    <row r="125" spans="1:16" ht="12.75">
      <c r="A125" s="15" t="s">
        <v>53</v>
      </c>
      <c r="B125" s="2">
        <v>25.33</v>
      </c>
      <c r="C125" s="2">
        <v>13.84</v>
      </c>
      <c r="D125" s="2">
        <v>6.9</v>
      </c>
      <c r="E125" s="2">
        <v>12.26</v>
      </c>
      <c r="F125" s="2">
        <v>13.1</v>
      </c>
      <c r="G125" s="2">
        <v>5.97</v>
      </c>
      <c r="H125" s="2">
        <v>0.46</v>
      </c>
      <c r="I125" s="2">
        <v>9.34</v>
      </c>
      <c r="J125" s="2">
        <v>2.49</v>
      </c>
      <c r="K125" s="2">
        <v>0.19</v>
      </c>
      <c r="L125" s="2">
        <v>5.86</v>
      </c>
      <c r="M125" s="2">
        <v>1.32</v>
      </c>
      <c r="N125" s="2">
        <v>0.52</v>
      </c>
      <c r="O125" s="2">
        <v>2.42</v>
      </c>
      <c r="P125" s="17">
        <v>100</v>
      </c>
    </row>
    <row r="126" spans="1:16" ht="12.75">
      <c r="A126" s="15" t="s">
        <v>54</v>
      </c>
      <c r="B126" s="18">
        <v>5.77</v>
      </c>
      <c r="C126" s="18">
        <v>8.29</v>
      </c>
      <c r="D126" s="18">
        <v>11.65</v>
      </c>
      <c r="E126" s="18">
        <v>20.05</v>
      </c>
      <c r="F126" s="18">
        <v>14.2</v>
      </c>
      <c r="G126" s="18">
        <v>2.69</v>
      </c>
      <c r="H126" s="18">
        <v>0.04</v>
      </c>
      <c r="I126" s="18">
        <v>1.02</v>
      </c>
      <c r="J126" s="18">
        <v>16</v>
      </c>
      <c r="K126" s="18">
        <v>0.78</v>
      </c>
      <c r="L126" s="18">
        <v>14.76</v>
      </c>
      <c r="M126" s="18">
        <v>0.22</v>
      </c>
      <c r="N126" s="18">
        <v>0.22</v>
      </c>
      <c r="O126" s="18">
        <v>4.32</v>
      </c>
      <c r="P126" s="17">
        <v>100</v>
      </c>
    </row>
    <row r="127" spans="1:16" ht="12.75">
      <c r="A127" s="15" t="s">
        <v>55</v>
      </c>
      <c r="B127" s="2">
        <v>5.43</v>
      </c>
      <c r="C127" s="2">
        <v>21.58</v>
      </c>
      <c r="D127" s="2">
        <v>24.2</v>
      </c>
      <c r="E127" s="2">
        <v>15.23</v>
      </c>
      <c r="F127" s="2">
        <v>11.36</v>
      </c>
      <c r="G127" s="2">
        <v>1.63</v>
      </c>
      <c r="H127" s="2">
        <v>1.53</v>
      </c>
      <c r="I127" s="2">
        <v>1.26</v>
      </c>
      <c r="J127" s="2">
        <v>0.31</v>
      </c>
      <c r="K127" s="2">
        <v>0.24</v>
      </c>
      <c r="L127" s="2">
        <v>11.54</v>
      </c>
      <c r="M127" s="2">
        <v>0.28</v>
      </c>
      <c r="N127" s="2">
        <v>0.04</v>
      </c>
      <c r="O127" s="2">
        <v>5.38</v>
      </c>
      <c r="P127" s="17">
        <v>100</v>
      </c>
    </row>
    <row r="128" spans="1:16" ht="12.75">
      <c r="A128" s="16" t="s">
        <v>14</v>
      </c>
      <c r="B128" s="17">
        <v>11.92</v>
      </c>
      <c r="C128" s="17">
        <v>13.81</v>
      </c>
      <c r="D128" s="17">
        <v>19.33</v>
      </c>
      <c r="E128" s="17">
        <v>6.5</v>
      </c>
      <c r="F128" s="17">
        <v>14.12</v>
      </c>
      <c r="G128" s="17">
        <v>1.98</v>
      </c>
      <c r="H128" s="17">
        <v>0.65</v>
      </c>
      <c r="I128" s="17">
        <v>0.82</v>
      </c>
      <c r="J128" s="17">
        <v>3.3</v>
      </c>
      <c r="K128" s="17">
        <v>0.9</v>
      </c>
      <c r="L128" s="17">
        <v>24.53</v>
      </c>
      <c r="M128" s="17">
        <v>0.48</v>
      </c>
      <c r="N128" s="17">
        <v>0.08</v>
      </c>
      <c r="O128" s="17">
        <v>1.58</v>
      </c>
      <c r="P128" s="17">
        <v>100</v>
      </c>
    </row>
  </sheetData>
  <mergeCells count="1">
    <mergeCell ref="A1:J1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&amp;LProjet Eu-Med Agpol 2004/07&amp;CCIHEAM - Institut Agronomique Méditerranéen de Montpellier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CIHEAM-IAMM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emlinger</dc:creator>
  <cp:keywords/>
  <dc:description/>
  <cp:lastModifiedBy>avignon</cp:lastModifiedBy>
  <cp:lastPrinted>2005-05-03T14:33:45Z</cp:lastPrinted>
  <dcterms:created xsi:type="dcterms:W3CDTF">2004-12-17T11:13:18Z</dcterms:created>
  <dcterms:modified xsi:type="dcterms:W3CDTF">2005-05-03T14:38:05Z</dcterms:modified>
  <cp:category/>
  <cp:version/>
  <cp:contentType/>
  <cp:contentStatus/>
</cp:coreProperties>
</file>